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Neshan\14020331\"/>
    </mc:Choice>
  </mc:AlternateContent>
  <xr:revisionPtr revIDLastSave="0" documentId="13_ncr:1_{328AF00B-728C-42AA-A079-480601BDD813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<sst xmlns="http://schemas.openxmlformats.org/spreadsheetml/2006/main" count="849" uniqueCount="171">
  <si>
    <t>صندوق سرمایه گذاری مختص اوراق دولتی نشان هامرز</t>
  </si>
  <si>
    <t>صورت وضعیت پورتفوی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</si>
  <si>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</si>
  <si>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</si>
  <si>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</si>
  <si>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</si>
  <si>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</si>
  <si>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</si>
  <si>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</si>
  <si>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</si>
  <si>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</si>
  <si>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</si>
  <si>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</si>
  <si>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</si>
  <si>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</si>
  <si>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</si>
  <si>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</si>
  <si>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</si>
  <si>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</si>
  <si>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</si>
  <si>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</si>
  <si>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</si>
  <si>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</si>
  <si>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</si>
  <si>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</si>
  <si>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</si>
  <si>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</si>
  <si>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</si>
  <si>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</si>
  <si>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</si>
  <si>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</si>
  <si>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12.29%</t>
  </si>
  <si>
    <t>اسناد خزانه-م9بودجه00-031101</t>
  </si>
  <si>
    <t>1400/06/01</t>
  </si>
  <si>
    <t>1403/11/01</t>
  </si>
  <si>
    <t>1.05%</t>
  </si>
  <si>
    <t>اسنادخزانه-م1بودجه00-030821</t>
  </si>
  <si>
    <t>1400/02/22</t>
  </si>
  <si>
    <t>1403/08/21</t>
  </si>
  <si>
    <t>10.79%</t>
  </si>
  <si>
    <t>اسنادخزانه-م2بودجه00-031024</t>
  </si>
  <si>
    <t>1403/10/24</t>
  </si>
  <si>
    <t>7.43%</t>
  </si>
  <si>
    <t>اسنادخزانه-م3بودجه00-030418</t>
  </si>
  <si>
    <t>1403/04/18</t>
  </si>
  <si>
    <t>0.06%</t>
  </si>
  <si>
    <t>اسنادخزانه-م5بودجه00-030626</t>
  </si>
  <si>
    <t>1403/06/26</t>
  </si>
  <si>
    <t>اسنادخزانه-م6بودجه00-030723</t>
  </si>
  <si>
    <t>1403/07/23</t>
  </si>
  <si>
    <t>2.26%</t>
  </si>
  <si>
    <t>اسنادخزانه-م7بودجه00-030912</t>
  </si>
  <si>
    <t>1400/04/14</t>
  </si>
  <si>
    <t>1403/09/12</t>
  </si>
  <si>
    <t>1.44%</t>
  </si>
  <si>
    <t>گام بانک اقتصاد نوین0204</t>
  </si>
  <si>
    <t>1401/04/01</t>
  </si>
  <si>
    <t>1402/04/28</t>
  </si>
  <si>
    <t>10.53%</t>
  </si>
  <si>
    <t>مرابحه عام دولت104-ش.خ020303</t>
  </si>
  <si>
    <t>1401/03/03</t>
  </si>
  <si>
    <t>1402/03/03</t>
  </si>
  <si>
    <t>0.00%</t>
  </si>
  <si>
    <t>مرابحه عام دولت107-ش.خ030724</t>
  </si>
  <si>
    <t>1401/03/24</t>
  </si>
  <si>
    <t>1403/07/24</t>
  </si>
  <si>
    <t>35.01%</t>
  </si>
  <si>
    <t>اسناد خزانه-م3بودجه01-040520</t>
  </si>
  <si>
    <t>1401/05/18</t>
  </si>
  <si>
    <t>1404/05/20</t>
  </si>
  <si>
    <t>3.71%</t>
  </si>
  <si>
    <t>اسنادخزانه-م8بودجه00-030919</t>
  </si>
  <si>
    <t>1400/06/16</t>
  </si>
  <si>
    <t>1403/09/19</t>
  </si>
  <si>
    <t>4.74%</t>
  </si>
  <si>
    <t>اسنادخزانه-م7بودجه01-040714</t>
  </si>
  <si>
    <t>1401/12/10</t>
  </si>
  <si>
    <t>1404/07/13</t>
  </si>
  <si>
    <t>8.37%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</si>
  <si>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</si>
  <si>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</si>
  <si>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</si>
  <si>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</si>
  <si>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</si>
  <si>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</si>
  <si>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</si>
  <si>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</si>
  <si>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</si>
  <si>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</si>
  <si>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</si>
  <si>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</si>
  <si>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</si>
  <si>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</si>
  <si>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</si>
  <si>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</si>
  <si>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</si>
  <si>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</si>
  <si>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</si>
  <si>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</si>
  <si>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</si>
  <si>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بانک پاسارگاد هفتم تیر</t>
  </si>
  <si>
    <t>207-8100-69006900-1</t>
  </si>
  <si>
    <t>بانک سامان ملاصدرا</t>
  </si>
  <si>
    <t>829-810-3943490-1</t>
  </si>
  <si>
    <t>سپرده بلند مدت</t>
  </si>
  <si>
    <t>1401/04/08</t>
  </si>
  <si>
    <t>0.01%</t>
  </si>
  <si>
    <t>بانک آینده ظفر</t>
  </si>
  <si>
    <t>0203789332003</t>
  </si>
  <si>
    <t>1401/06/23</t>
  </si>
  <si>
    <t>0.02%</t>
  </si>
  <si>
    <t xml:space="preserve">بانک آینده ظفر </t>
  </si>
  <si>
    <t>0303513529009</t>
  </si>
  <si>
    <t>قرض الحسنه</t>
  </si>
  <si>
    <t>بانک خاورمیانه سعادت آباد</t>
  </si>
  <si>
    <t>1006.10.810.707074829</t>
  </si>
  <si>
    <t>1401/08/15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</si>
  <si>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</si>
  <si>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</si>
  <si>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</si>
  <si>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</si>
  <si>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</si>
  <si>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</si>
  <si>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</si>
  <si>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</si>
  <si>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</si>
  <si>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</si>
  <si>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پاسارگاد میدان هفتم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</si>
  <si>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</si>
  <si>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</si>
  <si>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</si>
  <si>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</si>
  <si>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</si>
  <si>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</si>
  <si>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</si>
  <si>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</si>
  <si>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</si>
  <si>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</si>
  <si>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اسنادخزانه-م4بودجه99-011215</t>
  </si>
  <si>
    <t>گام بانک اقتصاد نوین0205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</si>
  <si>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</si>
  <si>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</si>
  <si>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</si>
  <si>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</si>
  <si>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</si>
  <si>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</si>
  <si>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</si>
  <si>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</si>
  <si>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</si>
  <si>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</si>
  <si>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340332153</t>
  </si>
  <si>
    <t>0403859754002</t>
  </si>
  <si>
    <t>0403882055009</t>
  </si>
  <si>
    <t>207.9012.69006900.1</t>
  </si>
  <si>
    <t>207.9012.69006900.2</t>
  </si>
  <si>
    <t>207.9012.69006900.3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</si>
  <si>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</si>
  <si>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</si>
  <si>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</si>
  <si>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</si>
  <si>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</si>
  <si>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135.83%</t>
  </si>
  <si>
    <t>1.58%</t>
  </si>
  <si>
    <t>درآمد سپرده بانکی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</si>
  <si>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</si>
  <si>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</si>
  <si>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</si>
  <si>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1402/03/31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</si>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</sst>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_ ;[Red]\-#,##0\ "/>
    <numFmt numFmtId="166" formatCode="#,##0;\(#,##0\)"/>
  </numFmts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12" fillId="0" borderId="0" applyFont="0" applyFill="0" applyBorder="0" applyAlignment="0" applyProtection="0"/>
  </cellStyleXfs>
  <cellXfs count="131">
    <xf numFmtId="0" fontId="0" fillId="0" borderId="0" xfId="0"/>
    <xf numFmtId="0" fontId="6" fillId="2" borderId="0" xfId="2" applyFont="1" applyFill="1"/>
    <xf numFmtId="0" fontId="7" fillId="2" borderId="0" xfId="2" applyFont="1" applyFill="1"/>
    <xf numFmtId="0" fontId="6" fillId="2" borderId="0" xfId="2" applyFont="1" applyFill="1" applyAlignment="1">
      <alignment vertical="top"/>
    </xf>
    <xf numFmtId="0" fontId="7" fillId="2" borderId="0" xfId="2" applyFont="1" applyFill="1" applyAlignment="1">
      <alignment vertical="top"/>
    </xf>
    <xf numFmtId="0" fontId="6" fillId="2" borderId="0" xfId="2" applyFont="1" applyFill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/>
    <xf numFmtId="0" fontId="3" fillId="2" borderId="6" xfId="0" applyFont="1" applyFill="1" applyBorder="1"/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/>
    <xf numFmtId="3" fontId="1" fillId="2" borderId="0" xfId="0" applyNumberFormat="1" applyFont="1" applyFill="1"/>
    <xf numFmtId="3" fontId="1" fillId="2" borderId="7" xfId="0" applyNumberFormat="1" applyFont="1" applyFill="1" applyBorder="1"/>
    <xf numFmtId="164" fontId="1" fillId="2" borderId="0" xfId="1" applyNumberFormat="1" applyFont="1" applyFill="1" applyBorder="1"/>
    <xf numFmtId="10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164" fontId="1" fillId="2" borderId="10" xfId="1" applyNumberFormat="1" applyFont="1" applyFill="1" applyBorder="1"/>
    <xf numFmtId="10" fontId="1" fillId="2" borderId="11" xfId="0" applyNumberFormat="1" applyFont="1" applyFill="1" applyBorder="1" applyAlignment="1">
      <alignment horizontal="center"/>
    </xf>
    <xf numFmtId="0" fontId="3" fillId="2" borderId="0" xfId="0" applyFont="1" applyFill="1"/>
    <xf numFmtId="10" fontId="1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164" fontId="11" fillId="2" borderId="0" xfId="1" applyNumberFormat="1" applyFont="1" applyFill="1"/>
    <xf numFmtId="0" fontId="6" fillId="2" borderId="0" xfId="2" applyFont="1" applyFill="1" applyAlignment="1">
      <alignment horizontal="center"/>
    </xf>
    <xf numFmtId="0" fontId="8" fillId="3" borderId="0" xfId="2" applyFont="1" applyFill="1" applyAlignment="1">
      <alignment horizontal="center" vertical="top"/>
    </xf>
    <xf numFmtId="0" fontId="9" fillId="4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5" xfId="0" applyFont="1" applyFill="1" applyBorder="1"/>
    <xf numFmtId="0" fontId="1" fillId="2" borderId="6" xfId="0" applyFont="1" applyFill="1" applyBorder="1" applyAlignment="1">
      <alignment horizontal="center"/>
    </xf>
    <xf numFmtId="9" fontId="1" fillId="2" borderId="7" xfId="3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6" fontId="1" fillId="2" borderId="7" xfId="1" applyNumberFormat="1" applyFont="1" applyFill="1" applyBorder="1" applyAlignment="1">
      <alignment horizontal="center" vertical="center"/>
    </xf>
    <xf numFmtId="166" fontId="1" fillId="2" borderId="6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6" fontId="1" fillId="2" borderId="11" xfId="1" applyNumberFormat="1" applyFont="1" applyFill="1" applyBorder="1" applyAlignment="1">
      <alignment horizontal="center" vertical="center"/>
    </xf>
    <xf numFmtId="166" fontId="1" fillId="2" borderId="9" xfId="1" applyNumberFormat="1" applyFont="1" applyFill="1" applyBorder="1" applyAlignment="1">
      <alignment horizontal="center" vertical="center"/>
    </xf>
    <xf numFmtId="166" fontId="1" fillId="2" borderId="10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1" fillId="2" borderId="6" xfId="1" applyNumberFormat="1" applyFont="1" applyFill="1" applyBorder="1"/>
    <xf numFmtId="164" fontId="1" fillId="2" borderId="9" xfId="1" applyNumberFormat="1" applyFont="1" applyFill="1" applyBorder="1"/>
    <xf numFmtId="166" fontId="2" fillId="2" borderId="0" xfId="1" applyNumberFormat="1" applyFont="1" applyFill="1" applyBorder="1" applyAlignment="1">
      <alignment horizontal="center" vertical="center"/>
    </xf>
    <xf numFmtId="166" fontId="1" fillId="2" borderId="0" xfId="0" applyNumberFormat="1" applyFont="1" applyFill="1"/>
    <xf numFmtId="166" fontId="2" fillId="2" borderId="0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 applyBorder="1"/>
    <xf numFmtId="166" fontId="1" fillId="2" borderId="6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166" fontId="1" fillId="2" borderId="9" xfId="0" applyNumberFormat="1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/>
    </xf>
    <xf numFmtId="166" fontId="1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4727488D-E81A-4451-A36C-3E21BA70C7B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152EE7-C3E3-4C99-B9E3-442898E73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575AE2-B6F2-44A0-B215-517AB9586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Neshan\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 refreshError="1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 refreshError="1">
        <row r="2">
          <cell r="A2" t="str">
            <v>صندوق سرمایه گذاری مختص اوراق دولتی نشان هامرز</v>
          </cell>
        </row>
      </sheetData>
      <sheetData sheetId="7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9CB17-B37C-4F0D-9A98-D0A2F5460DB1}">
  <dimension ref="A3:Q40"/>
  <sheetViews>
    <sheetView rightToLeft="1" view="pageBreakPreview" zoomScale="70" zoomScaleNormal="70" zoomScaleSheetLayoutView="70" workbookViewId="0">
      <selection activeCell="F28" sqref="F28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60" t="s">
        <v>164</v>
      </c>
      <c r="E3" s="60"/>
      <c r="F3" s="60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</row>
    <row r="8" spans="1:17" ht="15" customHeight="1" x14ac:dyDescent="0.45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61" t="s">
        <v>165</v>
      </c>
      <c r="B16" s="61"/>
      <c r="C16" s="61"/>
      <c r="D16" s="61"/>
      <c r="E16" s="61"/>
      <c r="F16" s="61"/>
      <c r="G16" s="61"/>
      <c r="H16" s="61"/>
      <c r="I16" s="61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61"/>
      <c r="B17" s="61"/>
      <c r="C17" s="61"/>
      <c r="D17" s="61"/>
      <c r="E17" s="61"/>
      <c r="F17" s="61"/>
      <c r="G17" s="61"/>
      <c r="H17" s="61"/>
      <c r="I17" s="61"/>
    </row>
    <row r="18" spans="1:9" ht="15" customHeight="1" x14ac:dyDescent="0.45">
      <c r="A18" s="62" t="s">
        <v>166</v>
      </c>
      <c r="B18" s="62"/>
      <c r="C18" s="62"/>
      <c r="D18" s="62"/>
      <c r="E18" s="62"/>
      <c r="F18" s="62"/>
      <c r="G18" s="62"/>
      <c r="H18" s="62"/>
      <c r="I18" s="62"/>
    </row>
    <row r="19" spans="1:9" ht="15" customHeight="1" x14ac:dyDescent="0.45">
      <c r="A19" s="62"/>
      <c r="B19" s="62"/>
      <c r="C19" s="62"/>
      <c r="D19" s="62"/>
      <c r="E19" s="62"/>
      <c r="F19" s="62"/>
      <c r="G19" s="62"/>
      <c r="H19" s="62"/>
      <c r="I19" s="62"/>
    </row>
    <row r="20" spans="1:9" ht="3.75" customHeight="1" x14ac:dyDescent="0.45">
      <c r="A20" s="62"/>
      <c r="B20" s="62"/>
      <c r="C20" s="62"/>
      <c r="D20" s="62"/>
      <c r="E20" s="62"/>
      <c r="F20" s="62"/>
      <c r="G20" s="62"/>
      <c r="H20" s="62"/>
      <c r="I20" s="62"/>
    </row>
    <row r="21" spans="1:9" ht="15" customHeight="1" x14ac:dyDescent="0.45">
      <c r="A21" s="62" t="s">
        <v>167</v>
      </c>
      <c r="B21" s="62"/>
      <c r="C21" s="62"/>
      <c r="D21" s="62"/>
      <c r="E21" s="62"/>
      <c r="F21" s="62"/>
      <c r="G21" s="62"/>
      <c r="H21" s="62"/>
      <c r="I21" s="62"/>
    </row>
    <row r="22" spans="1:9" ht="6.75" customHeight="1" x14ac:dyDescent="0.45">
      <c r="A22" s="62"/>
      <c r="B22" s="62"/>
      <c r="C22" s="62"/>
      <c r="D22" s="62"/>
      <c r="E22" s="62"/>
      <c r="F22" s="62"/>
      <c r="G22" s="62"/>
      <c r="H22" s="62"/>
      <c r="I22" s="62"/>
    </row>
    <row r="23" spans="1:9" ht="12.75" customHeight="1" x14ac:dyDescent="0.45">
      <c r="A23" s="62"/>
      <c r="B23" s="62"/>
      <c r="C23" s="62"/>
      <c r="D23" s="62"/>
      <c r="E23" s="62"/>
      <c r="F23" s="62"/>
      <c r="G23" s="62"/>
      <c r="H23" s="62"/>
      <c r="I23" s="62"/>
    </row>
    <row r="24" spans="1:9" ht="15" hidden="1" customHeight="1" x14ac:dyDescent="0.45">
      <c r="A24" s="62"/>
      <c r="B24" s="62"/>
      <c r="C24" s="62"/>
      <c r="D24" s="62"/>
      <c r="E24" s="62"/>
      <c r="F24" s="62"/>
      <c r="G24" s="62"/>
      <c r="H24" s="62"/>
      <c r="I24" s="62"/>
    </row>
    <row r="25" spans="1:9" ht="1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38" spans="6:8" x14ac:dyDescent="0.45">
      <c r="F38" s="63"/>
      <c r="G38" s="63"/>
      <c r="H38" s="63"/>
    </row>
    <row r="39" spans="6:8" x14ac:dyDescent="0.45">
      <c r="F39" s="63"/>
      <c r="G39" s="63"/>
      <c r="H39" s="63"/>
    </row>
    <row r="40" spans="6:8" x14ac:dyDescent="0.45">
      <c r="F40" s="63"/>
      <c r="G40" s="63"/>
      <c r="H40" s="63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K8" sqref="K8"/>
    </sheetView>
  </sheetViews>
  <sheetFormatPr defaultColWidth="9.140625" defaultRowHeight="18.75" x14ac:dyDescent="0.45"/>
  <cols>
    <col min="1" max="1" width="30.85546875" style="7" bestFit="1" customWidth="1"/>
    <col min="2" max="2" width="1" style="7" customWidth="1"/>
    <col min="3" max="3" width="18" style="7" bestFit="1" customWidth="1"/>
    <col min="4" max="4" width="1" style="7" customWidth="1"/>
    <col min="5" max="5" width="23" style="7" bestFit="1" customWidth="1"/>
    <col min="6" max="6" width="1" style="7" customWidth="1"/>
    <col min="7" max="7" width="23.85546875" style="7" bestFit="1" customWidth="1"/>
    <col min="8" max="8" width="1" style="7" customWidth="1"/>
    <col min="9" max="9" width="18" style="7" bestFit="1" customWidth="1"/>
    <col min="10" max="10" width="1" style="7" customWidth="1"/>
    <col min="11" max="11" width="22" style="7" bestFit="1" customWidth="1"/>
    <col min="12" max="12" width="1" style="7" customWidth="1"/>
    <col min="13" max="13" width="16.28515625" style="7" bestFit="1" customWidth="1"/>
    <col min="14" max="14" width="1" style="7" customWidth="1"/>
    <col min="15" max="15" width="21.85546875" style="7" bestFit="1" customWidth="1"/>
    <col min="16" max="16" width="1" style="7" customWidth="1"/>
    <col min="17" max="17" width="18" style="7" bestFit="1" customWidth="1"/>
    <col min="18" max="18" width="1" style="7" customWidth="1"/>
    <col min="19" max="19" width="15.140625" style="7" bestFit="1" customWidth="1"/>
    <col min="20" max="20" width="1" style="7" customWidth="1"/>
    <col min="21" max="21" width="23" style="7" bestFit="1" customWidth="1"/>
    <col min="22" max="22" width="1" style="7" customWidth="1"/>
    <col min="23" max="23" width="23.85546875" style="7" bestFit="1" customWidth="1"/>
    <col min="24" max="24" width="1" style="7" customWidth="1"/>
    <col min="25" max="25" width="38.7109375" style="7" bestFit="1" customWidth="1"/>
    <col min="26" max="26" width="1" style="7" customWidth="1"/>
    <col min="27" max="27" width="9.140625" style="7" customWidth="1"/>
    <col min="28" max="16384" width="9.140625" style="7"/>
  </cols>
  <sheetData>
    <row r="2" spans="1:25" ht="30" x14ac:dyDescent="0.45">
      <c r="A2" s="68" t="s">
        <v>0</v>
      </c>
      <c r="B2" s="68"/>
      <c r="C2" s="68"/>
      <c r="D2" s="68"/>
      <c r="E2" s="68" t="s">
        <v>168</v>
      </c>
      <c r="F2" s="68" t="s">
        <v>168</v>
      </c>
      <c r="G2" s="68" t="s">
        <v>168</v>
      </c>
      <c r="H2" s="68" t="s">
        <v>168</v>
      </c>
      <c r="I2" s="68" t="s">
        <v>168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30" x14ac:dyDescent="0.45">
      <c r="A3" s="68" t="str">
        <f>[1]سهام!$A$3:$Y$3</f>
        <v>صورت وضعیت پورتفوی</v>
      </c>
      <c r="B3" s="68"/>
      <c r="C3" s="68"/>
      <c r="D3" s="68"/>
      <c r="E3" s="68" t="s">
        <v>1</v>
      </c>
      <c r="F3" s="68" t="s">
        <v>1</v>
      </c>
      <c r="G3" s="68" t="s">
        <v>1</v>
      </c>
      <c r="H3" s="68" t="s">
        <v>1</v>
      </c>
      <c r="I3" s="68" t="s">
        <v>1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ht="30" x14ac:dyDescent="0.4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5" ht="19.5" thickBot="1" x14ac:dyDescent="0.5"/>
    <row r="6" spans="1:25" ht="30" x14ac:dyDescent="0.45">
      <c r="A6" s="71" t="s">
        <v>3</v>
      </c>
      <c r="C6" s="75" t="s">
        <v>4</v>
      </c>
      <c r="D6" s="76" t="s">
        <v>4</v>
      </c>
      <c r="E6" s="76" t="s">
        <v>4</v>
      </c>
      <c r="F6" s="76" t="s">
        <v>4</v>
      </c>
      <c r="G6" s="77" t="s">
        <v>4</v>
      </c>
      <c r="I6" s="65" t="s">
        <v>5</v>
      </c>
      <c r="J6" s="66" t="s">
        <v>5</v>
      </c>
      <c r="K6" s="66" t="s">
        <v>5</v>
      </c>
      <c r="L6" s="66" t="s">
        <v>5</v>
      </c>
      <c r="M6" s="66" t="s">
        <v>5</v>
      </c>
      <c r="N6" s="66" t="s">
        <v>5</v>
      </c>
      <c r="O6" s="67" t="s">
        <v>5</v>
      </c>
      <c r="Q6" s="65" t="s">
        <v>6</v>
      </c>
      <c r="R6" s="66" t="s">
        <v>6</v>
      </c>
      <c r="S6" s="66" t="s">
        <v>6</v>
      </c>
      <c r="T6" s="66" t="s">
        <v>6</v>
      </c>
      <c r="U6" s="66" t="s">
        <v>6</v>
      </c>
      <c r="V6" s="66" t="s">
        <v>6</v>
      </c>
      <c r="W6" s="66" t="s">
        <v>6</v>
      </c>
      <c r="X6" s="66" t="s">
        <v>6</v>
      </c>
      <c r="Y6" s="67" t="s">
        <v>6</v>
      </c>
    </row>
    <row r="7" spans="1:25" ht="30" x14ac:dyDescent="0.45">
      <c r="A7" s="72" t="s">
        <v>3</v>
      </c>
      <c r="C7" s="73" t="s">
        <v>7</v>
      </c>
      <c r="E7" s="68" t="s">
        <v>8</v>
      </c>
      <c r="G7" s="74" t="s">
        <v>9</v>
      </c>
      <c r="I7" s="69" t="s">
        <v>10</v>
      </c>
      <c r="J7" s="70" t="s">
        <v>10</v>
      </c>
      <c r="K7" s="70" t="s">
        <v>10</v>
      </c>
      <c r="L7" s="17"/>
      <c r="M7" s="70" t="s">
        <v>11</v>
      </c>
      <c r="N7" s="70" t="s">
        <v>11</v>
      </c>
      <c r="O7" s="64" t="s">
        <v>11</v>
      </c>
      <c r="Q7" s="69" t="s">
        <v>7</v>
      </c>
      <c r="R7" s="17"/>
      <c r="S7" s="70" t="s">
        <v>12</v>
      </c>
      <c r="T7" s="17"/>
      <c r="U7" s="70" t="s">
        <v>8</v>
      </c>
      <c r="V7" s="17"/>
      <c r="W7" s="70" t="s">
        <v>9</v>
      </c>
      <c r="X7" s="17"/>
      <c r="Y7" s="64" t="s">
        <v>13</v>
      </c>
    </row>
    <row r="8" spans="1:25" ht="30" x14ac:dyDescent="0.45">
      <c r="A8" s="72" t="s">
        <v>3</v>
      </c>
      <c r="C8" s="73" t="s">
        <v>7</v>
      </c>
      <c r="E8" s="68" t="s">
        <v>8</v>
      </c>
      <c r="G8" s="74" t="s">
        <v>9</v>
      </c>
      <c r="I8" s="15" t="s">
        <v>7</v>
      </c>
      <c r="J8" s="17"/>
      <c r="K8" s="16" t="s">
        <v>8</v>
      </c>
      <c r="L8" s="17"/>
      <c r="M8" s="16" t="s">
        <v>7</v>
      </c>
      <c r="N8" s="17"/>
      <c r="O8" s="18" t="s">
        <v>14</v>
      </c>
      <c r="Q8" s="69" t="s">
        <v>7</v>
      </c>
      <c r="R8" s="17"/>
      <c r="S8" s="70" t="s">
        <v>12</v>
      </c>
      <c r="T8" s="17"/>
      <c r="U8" s="70" t="s">
        <v>8</v>
      </c>
      <c r="V8" s="17"/>
      <c r="W8" s="70" t="s">
        <v>9</v>
      </c>
      <c r="X8" s="17"/>
      <c r="Y8" s="64" t="s">
        <v>13</v>
      </c>
    </row>
    <row r="9" spans="1:25" ht="21" x14ac:dyDescent="0.55000000000000004">
      <c r="A9" s="19"/>
      <c r="C9" s="20"/>
      <c r="E9" s="21"/>
      <c r="G9" s="22"/>
      <c r="I9" s="23"/>
      <c r="J9" s="17"/>
      <c r="K9" s="17"/>
      <c r="L9" s="17"/>
      <c r="M9" s="17"/>
      <c r="N9" s="17"/>
      <c r="O9" s="24"/>
      <c r="Q9" s="23"/>
      <c r="R9" s="17"/>
      <c r="S9" s="17"/>
      <c r="T9" s="17"/>
      <c r="U9" s="17"/>
      <c r="V9" s="17"/>
      <c r="W9" s="17"/>
      <c r="X9" s="17"/>
      <c r="Y9" s="24"/>
    </row>
    <row r="10" spans="1:25" ht="21" x14ac:dyDescent="0.55000000000000004">
      <c r="A10" s="19"/>
      <c r="C10" s="20"/>
      <c r="E10" s="21"/>
      <c r="G10" s="22"/>
      <c r="I10" s="23"/>
      <c r="J10" s="17"/>
      <c r="K10" s="17"/>
      <c r="L10" s="17"/>
      <c r="M10" s="17"/>
      <c r="N10" s="17"/>
      <c r="O10" s="24"/>
      <c r="Q10" s="23"/>
      <c r="R10" s="17"/>
      <c r="S10" s="17"/>
      <c r="T10" s="17"/>
      <c r="U10" s="17"/>
      <c r="V10" s="17"/>
      <c r="W10" s="17"/>
      <c r="X10" s="17"/>
      <c r="Y10" s="24"/>
    </row>
    <row r="11" spans="1:25" ht="21" x14ac:dyDescent="0.55000000000000004">
      <c r="A11" s="19"/>
      <c r="C11" s="20"/>
      <c r="E11" s="21"/>
      <c r="G11" s="22"/>
      <c r="I11" s="23"/>
      <c r="J11" s="17"/>
      <c r="K11" s="17"/>
      <c r="L11" s="17"/>
      <c r="M11" s="17"/>
      <c r="N11" s="17"/>
      <c r="O11" s="24"/>
      <c r="Q11" s="23"/>
      <c r="R11" s="17"/>
      <c r="S11" s="17"/>
      <c r="T11" s="17"/>
      <c r="U11" s="17"/>
      <c r="V11" s="17"/>
      <c r="W11" s="17"/>
      <c r="X11" s="17"/>
      <c r="Y11" s="24"/>
    </row>
    <row r="12" spans="1:25" ht="21" x14ac:dyDescent="0.55000000000000004">
      <c r="A12" s="19"/>
      <c r="C12" s="20"/>
      <c r="E12" s="21"/>
      <c r="G12" s="22"/>
      <c r="I12" s="23"/>
      <c r="J12" s="17"/>
      <c r="K12" s="17"/>
      <c r="L12" s="17"/>
      <c r="M12" s="17"/>
      <c r="N12" s="17"/>
      <c r="O12" s="24"/>
      <c r="Q12" s="23"/>
      <c r="R12" s="17"/>
      <c r="S12" s="17"/>
      <c r="T12" s="17"/>
      <c r="U12" s="17"/>
      <c r="V12" s="17"/>
      <c r="W12" s="17"/>
      <c r="X12" s="17"/>
      <c r="Y12" s="24"/>
    </row>
    <row r="13" spans="1:25" ht="21" x14ac:dyDescent="0.55000000000000004">
      <c r="A13" s="19"/>
      <c r="C13" s="20"/>
      <c r="E13" s="21"/>
      <c r="G13" s="22"/>
      <c r="I13" s="23"/>
      <c r="J13" s="17"/>
      <c r="K13" s="17"/>
      <c r="L13" s="17"/>
      <c r="M13" s="17"/>
      <c r="N13" s="17"/>
      <c r="O13" s="24"/>
      <c r="Q13" s="23"/>
      <c r="R13" s="17"/>
      <c r="S13" s="17"/>
      <c r="T13" s="17"/>
      <c r="U13" s="17"/>
      <c r="V13" s="17"/>
      <c r="W13" s="17"/>
      <c r="X13" s="17"/>
      <c r="Y13" s="24"/>
    </row>
    <row r="14" spans="1:25" ht="21.75" thickBot="1" x14ac:dyDescent="0.6">
      <c r="A14" s="25"/>
      <c r="C14" s="26"/>
      <c r="D14" s="27"/>
      <c r="E14" s="28"/>
      <c r="F14" s="27"/>
      <c r="G14" s="29"/>
      <c r="I14" s="30"/>
      <c r="J14" s="31"/>
      <c r="K14" s="31"/>
      <c r="L14" s="31"/>
      <c r="M14" s="31"/>
      <c r="N14" s="31"/>
      <c r="O14" s="32"/>
      <c r="Q14" s="30"/>
      <c r="R14" s="31"/>
      <c r="S14" s="31"/>
      <c r="T14" s="31"/>
      <c r="U14" s="31"/>
      <c r="V14" s="31"/>
      <c r="W14" s="31"/>
      <c r="X14" s="31"/>
      <c r="Y14" s="32"/>
    </row>
    <row r="15" spans="1:25" ht="21" x14ac:dyDescent="0.55000000000000004">
      <c r="A15" s="33"/>
      <c r="C15" s="21"/>
      <c r="E15" s="21"/>
      <c r="G15" s="21"/>
      <c r="I15" s="17"/>
      <c r="J15" s="17"/>
      <c r="K15" s="17"/>
      <c r="L15" s="17"/>
      <c r="M15" s="17"/>
      <c r="N15" s="17"/>
      <c r="O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21" x14ac:dyDescent="0.55000000000000004">
      <c r="A16" s="33"/>
      <c r="C16" s="17"/>
      <c r="D16" s="17"/>
      <c r="E16" s="17"/>
      <c r="F16" s="17"/>
      <c r="G16" s="17"/>
      <c r="I16" s="17"/>
      <c r="J16" s="17"/>
      <c r="K16" s="17"/>
      <c r="L16" s="17"/>
      <c r="M16" s="17"/>
      <c r="N16" s="17"/>
      <c r="O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1" x14ac:dyDescent="0.55000000000000004">
      <c r="A17" s="33"/>
      <c r="C17" s="17"/>
      <c r="D17" s="17"/>
      <c r="E17" s="17"/>
      <c r="F17" s="17"/>
      <c r="G17" s="17"/>
      <c r="I17" s="17"/>
      <c r="J17" s="17"/>
      <c r="K17" s="17"/>
      <c r="L17" s="17"/>
      <c r="M17" s="17"/>
      <c r="N17" s="17"/>
      <c r="O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1" x14ac:dyDescent="0.55000000000000004">
      <c r="A18" s="33"/>
      <c r="C18" s="17"/>
      <c r="D18" s="17"/>
      <c r="E18" s="17"/>
      <c r="F18" s="17"/>
      <c r="G18" s="17"/>
      <c r="I18" s="17"/>
      <c r="J18" s="17"/>
      <c r="K18" s="17"/>
      <c r="L18" s="17"/>
      <c r="M18" s="17"/>
      <c r="N18" s="17"/>
      <c r="O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21" x14ac:dyDescent="0.55000000000000004">
      <c r="A19" s="33"/>
      <c r="C19" s="17"/>
      <c r="D19" s="17"/>
      <c r="E19" s="17"/>
      <c r="F19" s="17"/>
      <c r="G19" s="17"/>
      <c r="I19" s="17"/>
      <c r="J19" s="17"/>
      <c r="K19" s="17"/>
      <c r="L19" s="17"/>
      <c r="M19" s="17"/>
      <c r="N19" s="17"/>
      <c r="O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21" x14ac:dyDescent="0.55000000000000004">
      <c r="A20" s="33"/>
      <c r="C20" s="17"/>
      <c r="D20" s="17"/>
      <c r="E20" s="17"/>
      <c r="F20" s="17"/>
      <c r="G20" s="17"/>
      <c r="I20" s="17"/>
      <c r="J20" s="17"/>
      <c r="K20" s="17"/>
      <c r="L20" s="17"/>
      <c r="M20" s="17"/>
      <c r="N20" s="17"/>
      <c r="O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21" x14ac:dyDescent="0.55000000000000004">
      <c r="A21" s="33"/>
      <c r="C21" s="17"/>
      <c r="D21" s="17"/>
      <c r="E21" s="17"/>
      <c r="F21" s="17"/>
      <c r="G21" s="17"/>
      <c r="I21" s="17"/>
      <c r="J21" s="17"/>
      <c r="K21" s="17"/>
      <c r="L21" s="17"/>
      <c r="M21" s="17"/>
      <c r="N21" s="17"/>
      <c r="O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21" x14ac:dyDescent="0.55000000000000004">
      <c r="A22" s="33"/>
      <c r="C22" s="17"/>
      <c r="D22" s="17"/>
      <c r="E22" s="17"/>
      <c r="F22" s="17"/>
      <c r="G22" s="17"/>
      <c r="I22" s="17"/>
      <c r="J22" s="17"/>
      <c r="K22" s="17"/>
      <c r="L22" s="17"/>
      <c r="M22" s="17"/>
      <c r="N22" s="17"/>
      <c r="O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21" x14ac:dyDescent="0.55000000000000004">
      <c r="A23" s="33"/>
      <c r="C23" s="17"/>
      <c r="D23" s="17"/>
      <c r="E23" s="17"/>
      <c r="F23" s="17"/>
      <c r="G23" s="17"/>
      <c r="I23" s="17"/>
      <c r="J23" s="17"/>
      <c r="K23" s="17"/>
      <c r="L23" s="17"/>
      <c r="M23" s="17"/>
      <c r="N23" s="17"/>
      <c r="O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21" x14ac:dyDescent="0.55000000000000004">
      <c r="A24" s="33"/>
      <c r="C24" s="17"/>
      <c r="D24" s="17"/>
      <c r="E24" s="17"/>
      <c r="F24" s="17"/>
      <c r="G24" s="17"/>
      <c r="I24" s="17"/>
      <c r="J24" s="17"/>
      <c r="K24" s="17"/>
      <c r="L24" s="17"/>
      <c r="M24" s="17"/>
      <c r="N24" s="17"/>
      <c r="O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21" x14ac:dyDescent="0.55000000000000004">
      <c r="A25" s="33"/>
      <c r="C25" s="17"/>
      <c r="D25" s="17"/>
      <c r="E25" s="17"/>
      <c r="F25" s="17"/>
      <c r="G25" s="17"/>
      <c r="I25" s="17"/>
      <c r="J25" s="17"/>
      <c r="K25" s="17"/>
      <c r="L25" s="17"/>
      <c r="M25" s="17"/>
      <c r="N25" s="17"/>
      <c r="O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21" x14ac:dyDescent="0.55000000000000004">
      <c r="A26" s="33"/>
      <c r="C26" s="17"/>
      <c r="D26" s="17"/>
      <c r="E26" s="17"/>
      <c r="F26" s="17"/>
      <c r="G26" s="17"/>
      <c r="I26" s="17"/>
      <c r="J26" s="17"/>
      <c r="K26" s="17"/>
      <c r="L26" s="17"/>
      <c r="M26" s="17"/>
      <c r="N26" s="17"/>
      <c r="O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21" x14ac:dyDescent="0.55000000000000004">
      <c r="A27" s="33"/>
      <c r="C27" s="17"/>
      <c r="D27" s="17"/>
      <c r="E27" s="17"/>
      <c r="F27" s="17"/>
      <c r="G27" s="17"/>
      <c r="I27" s="17"/>
      <c r="J27" s="17"/>
      <c r="K27" s="17"/>
      <c r="L27" s="17"/>
      <c r="M27" s="17"/>
      <c r="N27" s="17"/>
      <c r="O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21" x14ac:dyDescent="0.55000000000000004">
      <c r="A28" s="33"/>
      <c r="C28" s="17"/>
      <c r="D28" s="17"/>
      <c r="E28" s="17"/>
      <c r="F28" s="17"/>
      <c r="G28" s="17"/>
      <c r="I28" s="17"/>
      <c r="J28" s="17"/>
      <c r="K28" s="17"/>
      <c r="L28" s="17"/>
      <c r="M28" s="17"/>
      <c r="N28" s="17"/>
      <c r="O28" s="17"/>
      <c r="Q28" s="17"/>
      <c r="R28" s="17"/>
      <c r="S28" s="17"/>
      <c r="T28" s="17"/>
      <c r="U28" s="17"/>
      <c r="V28" s="17"/>
      <c r="W28" s="17"/>
      <c r="X28" s="17"/>
      <c r="Y28" s="17"/>
    </row>
  </sheetData>
  <mergeCells count="17"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35" bestFit="1" customWidth="1"/>
    <col min="2" max="2" width="1" style="35" customWidth="1"/>
    <col min="3" max="3" width="20.85546875" style="35" bestFit="1" customWidth="1"/>
    <col min="4" max="4" width="1" style="35" customWidth="1"/>
    <col min="5" max="5" width="14.85546875" style="35" bestFit="1" customWidth="1"/>
    <col min="6" max="6" width="1" style="35" customWidth="1"/>
    <col min="7" max="7" width="15.28515625" style="35" bestFit="1" customWidth="1"/>
    <col min="8" max="8" width="1" style="35" customWidth="1"/>
    <col min="9" max="9" width="12.42578125" style="35" bestFit="1" customWidth="1"/>
    <col min="10" max="10" width="1" style="35" customWidth="1"/>
    <col min="11" max="11" width="20.85546875" style="35" bestFit="1" customWidth="1"/>
    <col min="12" max="12" width="1" style="35" customWidth="1"/>
    <col min="13" max="13" width="14.85546875" style="35" bestFit="1" customWidth="1"/>
    <col min="14" max="14" width="1" style="35" customWidth="1"/>
    <col min="15" max="15" width="15.28515625" style="35" bestFit="1" customWidth="1"/>
    <col min="16" max="16" width="1" style="35" customWidth="1"/>
    <col min="17" max="17" width="12.42578125" style="35" bestFit="1" customWidth="1"/>
    <col min="18" max="18" width="1" style="35" customWidth="1"/>
    <col min="19" max="19" width="9.140625" style="35" customWidth="1"/>
    <col min="20" max="16384" width="9.140625" style="35"/>
  </cols>
  <sheetData>
    <row r="2" spans="1:25" s="7" customFormat="1" ht="30" x14ac:dyDescent="0.4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34"/>
      <c r="T2" s="34"/>
      <c r="U2" s="34"/>
      <c r="V2" s="34"/>
      <c r="W2" s="34"/>
      <c r="X2" s="34"/>
      <c r="Y2" s="34"/>
    </row>
    <row r="3" spans="1:25" s="7" customFormat="1" ht="30" x14ac:dyDescent="0.45">
      <c r="A3" s="68" t="str">
        <f>[1]سهام!$A$3:$Y$3</f>
        <v>صورت وضعیت پورتفوی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34"/>
      <c r="S3" s="34"/>
      <c r="T3" s="34"/>
      <c r="U3" s="34"/>
      <c r="V3" s="34"/>
      <c r="W3" s="34"/>
      <c r="X3" s="34"/>
      <c r="Y3" s="34"/>
    </row>
    <row r="4" spans="1:25" s="7" customFormat="1" ht="30" x14ac:dyDescent="0.45">
      <c r="A4" s="68" t="str">
        <f>سهام!A4</f>
        <v>برای ماه منتهی به 1402/03/31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34"/>
      <c r="T4" s="34"/>
      <c r="U4" s="34"/>
      <c r="V4" s="34"/>
      <c r="W4" s="34"/>
      <c r="X4" s="34"/>
      <c r="Y4" s="34"/>
    </row>
    <row r="6" spans="1:25" ht="30" x14ac:dyDescent="0.45">
      <c r="A6" s="68" t="s">
        <v>3</v>
      </c>
      <c r="C6" s="68" t="s">
        <v>4</v>
      </c>
      <c r="D6" s="68" t="s">
        <v>4</v>
      </c>
      <c r="E6" s="68" t="s">
        <v>4</v>
      </c>
      <c r="F6" s="68" t="s">
        <v>4</v>
      </c>
      <c r="G6" s="68" t="s">
        <v>4</v>
      </c>
      <c r="H6" s="68" t="s">
        <v>4</v>
      </c>
      <c r="I6" s="68" t="s">
        <v>4</v>
      </c>
      <c r="K6" s="68" t="s">
        <v>6</v>
      </c>
      <c r="L6" s="68" t="s">
        <v>6</v>
      </c>
      <c r="M6" s="68" t="s">
        <v>6</v>
      </c>
      <c r="N6" s="68" t="s">
        <v>6</v>
      </c>
      <c r="O6" s="68" t="s">
        <v>6</v>
      </c>
      <c r="P6" s="68" t="s">
        <v>6</v>
      </c>
      <c r="Q6" s="68" t="s">
        <v>6</v>
      </c>
    </row>
    <row r="7" spans="1:25" ht="30" x14ac:dyDescent="0.45">
      <c r="A7" s="68" t="s">
        <v>3</v>
      </c>
      <c r="C7" s="6" t="s">
        <v>15</v>
      </c>
      <c r="E7" s="6" t="s">
        <v>16</v>
      </c>
      <c r="G7" s="6" t="s">
        <v>17</v>
      </c>
      <c r="I7" s="6" t="s">
        <v>18</v>
      </c>
      <c r="K7" s="6" t="s">
        <v>15</v>
      </c>
      <c r="M7" s="6" t="s">
        <v>16</v>
      </c>
      <c r="O7" s="6" t="s">
        <v>17</v>
      </c>
      <c r="Q7" s="6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35" bestFit="1" customWidth="1"/>
    <col min="2" max="2" width="1" style="35" customWidth="1"/>
    <col min="3" max="3" width="27.28515625" style="35" bestFit="1" customWidth="1"/>
    <col min="4" max="4" width="1" style="35" customWidth="1"/>
    <col min="5" max="5" width="24.28515625" style="35" bestFit="1" customWidth="1"/>
    <col min="6" max="6" width="1" style="35" customWidth="1"/>
    <col min="7" max="7" width="15.85546875" style="35" bestFit="1" customWidth="1"/>
    <col min="8" max="8" width="1" style="35" customWidth="1"/>
    <col min="9" max="9" width="19.42578125" style="35" bestFit="1" customWidth="1"/>
    <col min="10" max="10" width="1" style="35" customWidth="1"/>
    <col min="11" max="11" width="11.5703125" style="35" bestFit="1" customWidth="1"/>
    <col min="12" max="12" width="1" style="35" customWidth="1"/>
    <col min="13" max="13" width="11.7109375" style="35" bestFit="1" customWidth="1"/>
    <col min="14" max="14" width="1" style="35" customWidth="1"/>
    <col min="15" max="15" width="9.85546875" style="35" bestFit="1" customWidth="1"/>
    <col min="16" max="16" width="1" style="35" customWidth="1"/>
    <col min="17" max="17" width="18.85546875" style="35" bestFit="1" customWidth="1"/>
    <col min="18" max="18" width="1" style="35" customWidth="1"/>
    <col min="19" max="19" width="23.7109375" style="35" bestFit="1" customWidth="1"/>
    <col min="20" max="20" width="1" style="35" customWidth="1"/>
    <col min="21" max="21" width="8.28515625" style="35" bestFit="1" customWidth="1"/>
    <col min="22" max="22" width="1" style="35" customWidth="1"/>
    <col min="23" max="23" width="18.85546875" style="35" bestFit="1" customWidth="1"/>
    <col min="24" max="24" width="1" style="35" customWidth="1"/>
    <col min="25" max="25" width="9.85546875" style="35" bestFit="1" customWidth="1"/>
    <col min="26" max="26" width="1" style="35" customWidth="1"/>
    <col min="27" max="27" width="16.140625" style="35" bestFit="1" customWidth="1"/>
    <col min="28" max="28" width="1" style="35" customWidth="1"/>
    <col min="29" max="29" width="9.85546875" style="35" bestFit="1" customWidth="1"/>
    <col min="30" max="30" width="1" style="35" customWidth="1"/>
    <col min="31" max="31" width="23.85546875" style="35" bestFit="1" customWidth="1"/>
    <col min="32" max="32" width="1" style="35" customWidth="1"/>
    <col min="33" max="33" width="21.5703125" style="35" bestFit="1" customWidth="1"/>
    <col min="34" max="34" width="1" style="35" customWidth="1"/>
    <col min="35" max="35" width="23.7109375" style="35" bestFit="1" customWidth="1"/>
    <col min="36" max="36" width="1" style="35" customWidth="1"/>
    <col min="37" max="37" width="38.7109375" style="35" bestFit="1" customWidth="1"/>
    <col min="38" max="38" width="1" style="35" customWidth="1"/>
    <col min="39" max="39" width="9.140625" style="35" customWidth="1"/>
    <col min="40" max="16384" width="9.140625" style="35"/>
  </cols>
  <sheetData>
    <row r="2" spans="1:37" s="7" customFormat="1" ht="30" x14ac:dyDescent="0.4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</row>
    <row r="3" spans="1:37" s="7" customFormat="1" ht="30" x14ac:dyDescent="0.45">
      <c r="A3" s="68" t="str">
        <f>[1]سهام!$A$3:$Y$3</f>
        <v>صورت وضعیت پورتفوی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</row>
    <row r="4" spans="1:37" s="7" customFormat="1" ht="30" x14ac:dyDescent="0.45">
      <c r="A4" s="68" t="str">
        <f>تبعی!A4</f>
        <v>برای ماه منتهی به 1402/03/31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</row>
    <row r="5" spans="1:37" ht="19.5" thickBot="1" x14ac:dyDescent="0.5"/>
    <row r="6" spans="1:37" ht="30" x14ac:dyDescent="0.45">
      <c r="A6" s="75" t="s">
        <v>19</v>
      </c>
      <c r="B6" s="76" t="s">
        <v>19</v>
      </c>
      <c r="C6" s="76" t="s">
        <v>19</v>
      </c>
      <c r="D6" s="76" t="s">
        <v>19</v>
      </c>
      <c r="E6" s="76" t="s">
        <v>19</v>
      </c>
      <c r="F6" s="76" t="s">
        <v>19</v>
      </c>
      <c r="G6" s="76" t="s">
        <v>19</v>
      </c>
      <c r="H6" s="76" t="s">
        <v>19</v>
      </c>
      <c r="I6" s="76" t="s">
        <v>19</v>
      </c>
      <c r="J6" s="76" t="s">
        <v>19</v>
      </c>
      <c r="K6" s="76" t="s">
        <v>19</v>
      </c>
      <c r="L6" s="76" t="s">
        <v>19</v>
      </c>
      <c r="M6" s="77" t="s">
        <v>19</v>
      </c>
      <c r="O6" s="75" t="s">
        <v>4</v>
      </c>
      <c r="P6" s="76" t="s">
        <v>4</v>
      </c>
      <c r="Q6" s="76" t="s">
        <v>4</v>
      </c>
      <c r="R6" s="76" t="s">
        <v>4</v>
      </c>
      <c r="S6" s="77" t="s">
        <v>4</v>
      </c>
      <c r="U6" s="75" t="s">
        <v>5</v>
      </c>
      <c r="V6" s="76" t="s">
        <v>5</v>
      </c>
      <c r="W6" s="76" t="s">
        <v>5</v>
      </c>
      <c r="X6" s="76" t="s">
        <v>5</v>
      </c>
      <c r="Y6" s="76" t="s">
        <v>5</v>
      </c>
      <c r="Z6" s="76" t="s">
        <v>5</v>
      </c>
      <c r="AA6" s="77" t="s">
        <v>5</v>
      </c>
      <c r="AC6" s="75" t="s">
        <v>6</v>
      </c>
      <c r="AD6" s="76" t="s">
        <v>6</v>
      </c>
      <c r="AE6" s="76" t="s">
        <v>6</v>
      </c>
      <c r="AF6" s="76" t="s">
        <v>6</v>
      </c>
      <c r="AG6" s="76" t="s">
        <v>6</v>
      </c>
      <c r="AH6" s="76" t="s">
        <v>6</v>
      </c>
      <c r="AI6" s="76" t="s">
        <v>6</v>
      </c>
      <c r="AJ6" s="76" t="s">
        <v>6</v>
      </c>
      <c r="AK6" s="77" t="s">
        <v>6</v>
      </c>
    </row>
    <row r="7" spans="1:37" ht="30" x14ac:dyDescent="0.45">
      <c r="A7" s="73" t="s">
        <v>20</v>
      </c>
      <c r="C7" s="68" t="s">
        <v>21</v>
      </c>
      <c r="E7" s="68" t="s">
        <v>22</v>
      </c>
      <c r="G7" s="68" t="s">
        <v>23</v>
      </c>
      <c r="I7" s="68" t="s">
        <v>24</v>
      </c>
      <c r="K7" s="68" t="s">
        <v>25</v>
      </c>
      <c r="M7" s="74" t="s">
        <v>18</v>
      </c>
      <c r="O7" s="73" t="s">
        <v>7</v>
      </c>
      <c r="Q7" s="68" t="s">
        <v>8</v>
      </c>
      <c r="S7" s="74" t="s">
        <v>9</v>
      </c>
      <c r="U7" s="73" t="s">
        <v>10</v>
      </c>
      <c r="V7" s="68" t="s">
        <v>10</v>
      </c>
      <c r="W7" s="68" t="s">
        <v>10</v>
      </c>
      <c r="Y7" s="68" t="s">
        <v>11</v>
      </c>
      <c r="Z7" s="68" t="s">
        <v>11</v>
      </c>
      <c r="AA7" s="74" t="s">
        <v>11</v>
      </c>
      <c r="AC7" s="73" t="s">
        <v>7</v>
      </c>
      <c r="AE7" s="68" t="s">
        <v>26</v>
      </c>
      <c r="AG7" s="68" t="s">
        <v>8</v>
      </c>
      <c r="AI7" s="68" t="s">
        <v>9</v>
      </c>
      <c r="AK7" s="74" t="s">
        <v>13</v>
      </c>
    </row>
    <row r="8" spans="1:37" ht="30" x14ac:dyDescent="0.45">
      <c r="A8" s="73" t="s">
        <v>20</v>
      </c>
      <c r="C8" s="68" t="s">
        <v>21</v>
      </c>
      <c r="E8" s="68" t="s">
        <v>22</v>
      </c>
      <c r="G8" s="68" t="s">
        <v>23</v>
      </c>
      <c r="I8" s="68" t="s">
        <v>24</v>
      </c>
      <c r="K8" s="68" t="s">
        <v>25</v>
      </c>
      <c r="M8" s="74" t="s">
        <v>18</v>
      </c>
      <c r="O8" s="73" t="s">
        <v>7</v>
      </c>
      <c r="Q8" s="68" t="s">
        <v>8</v>
      </c>
      <c r="S8" s="74" t="s">
        <v>9</v>
      </c>
      <c r="U8" s="13" t="s">
        <v>7</v>
      </c>
      <c r="W8" s="6" t="s">
        <v>8</v>
      </c>
      <c r="Y8" s="6" t="s">
        <v>7</v>
      </c>
      <c r="AA8" s="14" t="s">
        <v>14</v>
      </c>
      <c r="AC8" s="73" t="s">
        <v>7</v>
      </c>
      <c r="AE8" s="68" t="s">
        <v>26</v>
      </c>
      <c r="AG8" s="68" t="s">
        <v>8</v>
      </c>
      <c r="AI8" s="68" t="s">
        <v>9</v>
      </c>
      <c r="AK8" s="74" t="s">
        <v>13</v>
      </c>
    </row>
    <row r="9" spans="1:37" ht="21" x14ac:dyDescent="0.55000000000000004">
      <c r="A9" s="36" t="s">
        <v>27</v>
      </c>
      <c r="C9" s="35" t="s">
        <v>28</v>
      </c>
      <c r="E9" s="35" t="s">
        <v>28</v>
      </c>
      <c r="G9" s="35" t="s">
        <v>29</v>
      </c>
      <c r="I9" s="35" t="s">
        <v>30</v>
      </c>
      <c r="K9" s="37">
        <v>0</v>
      </c>
      <c r="L9" s="38"/>
      <c r="M9" s="39">
        <v>0</v>
      </c>
      <c r="O9" s="40">
        <v>17500</v>
      </c>
      <c r="Q9" s="41">
        <v>9849034813</v>
      </c>
      <c r="S9" s="42">
        <v>10826337370</v>
      </c>
      <c r="U9" s="40">
        <v>8500</v>
      </c>
      <c r="W9" s="41">
        <v>5327764279</v>
      </c>
      <c r="Y9" s="41">
        <v>0</v>
      </c>
      <c r="AA9" s="42">
        <v>0</v>
      </c>
      <c r="AC9" s="40">
        <v>26000</v>
      </c>
      <c r="AE9" s="41">
        <v>639500</v>
      </c>
      <c r="AG9" s="43">
        <v>15176799092</v>
      </c>
      <c r="AH9" s="43"/>
      <c r="AI9" s="43">
        <v>16623986356</v>
      </c>
      <c r="AK9" s="44" t="s">
        <v>31</v>
      </c>
    </row>
    <row r="10" spans="1:37" ht="21" x14ac:dyDescent="0.55000000000000004">
      <c r="A10" s="36" t="s">
        <v>32</v>
      </c>
      <c r="C10" s="35" t="s">
        <v>28</v>
      </c>
      <c r="E10" s="35" t="s">
        <v>28</v>
      </c>
      <c r="G10" s="35" t="s">
        <v>33</v>
      </c>
      <c r="I10" s="35" t="s">
        <v>34</v>
      </c>
      <c r="K10" s="37">
        <v>0</v>
      </c>
      <c r="L10" s="38"/>
      <c r="M10" s="39">
        <v>0</v>
      </c>
      <c r="O10" s="40">
        <v>2000</v>
      </c>
      <c r="Q10" s="41">
        <v>1261228555</v>
      </c>
      <c r="S10" s="42">
        <v>1358553717</v>
      </c>
      <c r="U10" s="40">
        <v>0</v>
      </c>
      <c r="W10" s="41">
        <v>0</v>
      </c>
      <c r="Y10" s="41">
        <v>0</v>
      </c>
      <c r="AA10" s="42">
        <v>0</v>
      </c>
      <c r="AC10" s="40">
        <v>2000</v>
      </c>
      <c r="AE10" s="41">
        <v>710900</v>
      </c>
      <c r="AG10" s="43">
        <v>1261228555</v>
      </c>
      <c r="AH10" s="43"/>
      <c r="AI10" s="43">
        <v>1421542298</v>
      </c>
      <c r="AK10" s="44" t="s">
        <v>35</v>
      </c>
    </row>
    <row r="11" spans="1:37" ht="21" x14ac:dyDescent="0.55000000000000004">
      <c r="A11" s="36" t="s">
        <v>36</v>
      </c>
      <c r="C11" s="35" t="s">
        <v>28</v>
      </c>
      <c r="E11" s="35" t="s">
        <v>28</v>
      </c>
      <c r="G11" s="35" t="s">
        <v>37</v>
      </c>
      <c r="I11" s="35" t="s">
        <v>38</v>
      </c>
      <c r="K11" s="37">
        <v>0</v>
      </c>
      <c r="L11" s="38"/>
      <c r="M11" s="39">
        <v>0</v>
      </c>
      <c r="O11" s="40">
        <v>20000</v>
      </c>
      <c r="Q11" s="41">
        <v>13092716621</v>
      </c>
      <c r="S11" s="42">
        <v>14197426250</v>
      </c>
      <c r="U11" s="40">
        <v>0</v>
      </c>
      <c r="W11" s="41">
        <v>0</v>
      </c>
      <c r="Y11" s="41">
        <v>0</v>
      </c>
      <c r="AA11" s="42">
        <v>0</v>
      </c>
      <c r="AC11" s="40">
        <v>20000</v>
      </c>
      <c r="AE11" s="41">
        <v>730000</v>
      </c>
      <c r="AG11" s="43">
        <v>13092716621</v>
      </c>
      <c r="AH11" s="43"/>
      <c r="AI11" s="43">
        <v>14597353750</v>
      </c>
      <c r="AK11" s="44" t="s">
        <v>39</v>
      </c>
    </row>
    <row r="12" spans="1:37" ht="21" x14ac:dyDescent="0.55000000000000004">
      <c r="A12" s="36" t="s">
        <v>40</v>
      </c>
      <c r="C12" s="35" t="s">
        <v>28</v>
      </c>
      <c r="E12" s="35" t="s">
        <v>28</v>
      </c>
      <c r="G12" s="35" t="s">
        <v>37</v>
      </c>
      <c r="I12" s="35" t="s">
        <v>41</v>
      </c>
      <c r="K12" s="37">
        <v>0</v>
      </c>
      <c r="L12" s="38"/>
      <c r="M12" s="39">
        <v>0</v>
      </c>
      <c r="O12" s="40">
        <v>25800</v>
      </c>
      <c r="Q12" s="41">
        <v>15807444572</v>
      </c>
      <c r="S12" s="42">
        <v>17607887991</v>
      </c>
      <c r="U12" s="40">
        <v>0</v>
      </c>
      <c r="W12" s="41">
        <v>0</v>
      </c>
      <c r="Y12" s="41">
        <v>11500</v>
      </c>
      <c r="AA12" s="42">
        <v>7987362032</v>
      </c>
      <c r="AC12" s="40">
        <v>14300</v>
      </c>
      <c r="AE12" s="41">
        <v>703210</v>
      </c>
      <c r="AG12" s="43">
        <v>8761490596</v>
      </c>
      <c r="AH12" s="43"/>
      <c r="AI12" s="43">
        <v>10054080367</v>
      </c>
      <c r="AK12" s="44" t="s">
        <v>42</v>
      </c>
    </row>
    <row r="13" spans="1:37" ht="21" x14ac:dyDescent="0.55000000000000004">
      <c r="A13" s="36" t="s">
        <v>43</v>
      </c>
      <c r="C13" s="35" t="s">
        <v>28</v>
      </c>
      <c r="E13" s="35" t="s">
        <v>28</v>
      </c>
      <c r="G13" s="35" t="s">
        <v>37</v>
      </c>
      <c r="I13" s="35" t="s">
        <v>44</v>
      </c>
      <c r="K13" s="37">
        <v>0</v>
      </c>
      <c r="L13" s="38"/>
      <c r="M13" s="39">
        <v>0</v>
      </c>
      <c r="O13" s="40">
        <v>100</v>
      </c>
      <c r="Q13" s="41">
        <v>68812470</v>
      </c>
      <c r="S13" s="42">
        <v>76736089</v>
      </c>
      <c r="U13" s="40">
        <v>0</v>
      </c>
      <c r="W13" s="41">
        <v>0</v>
      </c>
      <c r="Y13" s="41">
        <v>0</v>
      </c>
      <c r="AA13" s="42">
        <v>0</v>
      </c>
      <c r="AC13" s="40">
        <v>100</v>
      </c>
      <c r="AE13" s="41">
        <v>790260</v>
      </c>
      <c r="AG13" s="43">
        <v>68812470</v>
      </c>
      <c r="AH13" s="43"/>
      <c r="AI13" s="43">
        <v>79011676</v>
      </c>
      <c r="AK13" s="44" t="s">
        <v>45</v>
      </c>
    </row>
    <row r="14" spans="1:37" ht="21" x14ac:dyDescent="0.55000000000000004">
      <c r="A14" s="36" t="s">
        <v>46</v>
      </c>
      <c r="C14" s="35" t="s">
        <v>28</v>
      </c>
      <c r="E14" s="35" t="s">
        <v>28</v>
      </c>
      <c r="G14" s="35" t="s">
        <v>37</v>
      </c>
      <c r="I14" s="35" t="s">
        <v>47</v>
      </c>
      <c r="K14" s="37">
        <v>0</v>
      </c>
      <c r="L14" s="38"/>
      <c r="M14" s="39">
        <v>0</v>
      </c>
      <c r="O14" s="40">
        <v>100</v>
      </c>
      <c r="Q14" s="41">
        <v>68212360</v>
      </c>
      <c r="S14" s="42">
        <v>73506674</v>
      </c>
      <c r="U14" s="40">
        <v>0</v>
      </c>
      <c r="W14" s="41">
        <v>0</v>
      </c>
      <c r="Y14" s="41">
        <v>0</v>
      </c>
      <c r="AA14" s="42">
        <v>0</v>
      </c>
      <c r="AC14" s="40">
        <v>100</v>
      </c>
      <c r="AE14" s="41">
        <v>757050</v>
      </c>
      <c r="AG14" s="43">
        <v>68212360</v>
      </c>
      <c r="AH14" s="43"/>
      <c r="AI14" s="43">
        <v>75691278</v>
      </c>
      <c r="AK14" s="44" t="s">
        <v>45</v>
      </c>
    </row>
    <row r="15" spans="1:37" ht="21" x14ac:dyDescent="0.55000000000000004">
      <c r="A15" s="36" t="s">
        <v>48</v>
      </c>
      <c r="C15" s="35" t="s">
        <v>28</v>
      </c>
      <c r="E15" s="35" t="s">
        <v>28</v>
      </c>
      <c r="G15" s="35" t="s">
        <v>37</v>
      </c>
      <c r="I15" s="35" t="s">
        <v>49</v>
      </c>
      <c r="K15" s="37">
        <v>0</v>
      </c>
      <c r="L15" s="38"/>
      <c r="M15" s="39">
        <v>0</v>
      </c>
      <c r="O15" s="40">
        <v>4100</v>
      </c>
      <c r="Q15" s="41">
        <v>2663508669</v>
      </c>
      <c r="S15" s="42">
        <v>2971961234</v>
      </c>
      <c r="U15" s="40">
        <v>0</v>
      </c>
      <c r="W15" s="41">
        <v>0</v>
      </c>
      <c r="Y15" s="41">
        <v>0</v>
      </c>
      <c r="AA15" s="42">
        <v>0</v>
      </c>
      <c r="AC15" s="40">
        <v>4100</v>
      </c>
      <c r="AE15" s="41">
        <v>744500</v>
      </c>
      <c r="AG15" s="43">
        <v>2663508669</v>
      </c>
      <c r="AH15" s="43"/>
      <c r="AI15" s="43">
        <v>3051896743</v>
      </c>
      <c r="AK15" s="44" t="s">
        <v>50</v>
      </c>
    </row>
    <row r="16" spans="1:37" ht="21" x14ac:dyDescent="0.55000000000000004">
      <c r="A16" s="36" t="s">
        <v>51</v>
      </c>
      <c r="C16" s="35" t="s">
        <v>28</v>
      </c>
      <c r="E16" s="35" t="s">
        <v>28</v>
      </c>
      <c r="G16" s="35" t="s">
        <v>52</v>
      </c>
      <c r="I16" s="35" t="s">
        <v>53</v>
      </c>
      <c r="K16" s="37">
        <v>0</v>
      </c>
      <c r="L16" s="38"/>
      <c r="M16" s="39">
        <v>0</v>
      </c>
      <c r="O16" s="40">
        <v>2700</v>
      </c>
      <c r="Q16" s="41">
        <v>1682431884</v>
      </c>
      <c r="S16" s="42">
        <v>1891547094</v>
      </c>
      <c r="U16" s="40">
        <v>0</v>
      </c>
      <c r="W16" s="41">
        <v>0</v>
      </c>
      <c r="Y16" s="41">
        <v>0</v>
      </c>
      <c r="AA16" s="42">
        <v>0</v>
      </c>
      <c r="AC16" s="40">
        <v>2700</v>
      </c>
      <c r="AE16" s="41">
        <v>722100</v>
      </c>
      <c r="AG16" s="43">
        <v>1682431884</v>
      </c>
      <c r="AH16" s="43"/>
      <c r="AI16" s="43">
        <v>1949316622</v>
      </c>
      <c r="AK16" s="44" t="s">
        <v>54</v>
      </c>
    </row>
    <row r="17" spans="1:37" ht="21" x14ac:dyDescent="0.55000000000000004">
      <c r="A17" s="36" t="s">
        <v>55</v>
      </c>
      <c r="C17" s="35" t="s">
        <v>28</v>
      </c>
      <c r="E17" s="35" t="s">
        <v>28</v>
      </c>
      <c r="G17" s="35" t="s">
        <v>56</v>
      </c>
      <c r="I17" s="35" t="s">
        <v>57</v>
      </c>
      <c r="K17" s="37">
        <v>0</v>
      </c>
      <c r="L17" s="38"/>
      <c r="M17" s="39">
        <v>0</v>
      </c>
      <c r="O17" s="40">
        <v>102700</v>
      </c>
      <c r="Q17" s="41">
        <v>86326345020</v>
      </c>
      <c r="S17" s="42">
        <v>98403679099</v>
      </c>
      <c r="U17" s="40">
        <v>0</v>
      </c>
      <c r="W17" s="41">
        <v>0</v>
      </c>
      <c r="Y17" s="41">
        <v>88200</v>
      </c>
      <c r="AA17" s="42">
        <v>85066971185</v>
      </c>
      <c r="AC17" s="40">
        <v>14500</v>
      </c>
      <c r="AE17" s="41">
        <v>982500</v>
      </c>
      <c r="AG17" s="43">
        <v>12188237612</v>
      </c>
      <c r="AH17" s="43"/>
      <c r="AI17" s="43">
        <v>14243667867</v>
      </c>
      <c r="AK17" s="44" t="s">
        <v>58</v>
      </c>
    </row>
    <row r="18" spans="1:37" ht="21" x14ac:dyDescent="0.55000000000000004">
      <c r="A18" s="36" t="s">
        <v>59</v>
      </c>
      <c r="C18" s="35" t="s">
        <v>28</v>
      </c>
      <c r="E18" s="35" t="s">
        <v>28</v>
      </c>
      <c r="G18" s="35" t="s">
        <v>60</v>
      </c>
      <c r="I18" s="35" t="s">
        <v>61</v>
      </c>
      <c r="K18" s="37">
        <v>18</v>
      </c>
      <c r="L18" s="38"/>
      <c r="M18" s="39">
        <v>18</v>
      </c>
      <c r="O18" s="40">
        <v>30000</v>
      </c>
      <c r="Q18" s="41">
        <v>29405328750</v>
      </c>
      <c r="S18" s="42">
        <v>29987663750</v>
      </c>
      <c r="U18" s="40">
        <v>0</v>
      </c>
      <c r="W18" s="41">
        <v>0</v>
      </c>
      <c r="Y18" s="41">
        <v>30000</v>
      </c>
      <c r="AA18" s="42">
        <v>30000000000</v>
      </c>
      <c r="AC18" s="40">
        <v>0</v>
      </c>
      <c r="AE18" s="41">
        <v>0</v>
      </c>
      <c r="AG18" s="43">
        <v>0</v>
      </c>
      <c r="AH18" s="43"/>
      <c r="AI18" s="43">
        <v>0</v>
      </c>
      <c r="AK18" s="44" t="s">
        <v>62</v>
      </c>
    </row>
    <row r="19" spans="1:37" ht="21" x14ac:dyDescent="0.55000000000000004">
      <c r="A19" s="36" t="s">
        <v>63</v>
      </c>
      <c r="C19" s="35" t="s">
        <v>28</v>
      </c>
      <c r="E19" s="35" t="s">
        <v>28</v>
      </c>
      <c r="G19" s="35" t="s">
        <v>64</v>
      </c>
      <c r="I19" s="35" t="s">
        <v>65</v>
      </c>
      <c r="K19" s="37">
        <v>18</v>
      </c>
      <c r="L19" s="38"/>
      <c r="M19" s="39">
        <v>18</v>
      </c>
      <c r="O19" s="40">
        <v>50000</v>
      </c>
      <c r="Q19" s="41">
        <v>45148181625</v>
      </c>
      <c r="S19" s="42">
        <v>49655998218</v>
      </c>
      <c r="U19" s="40">
        <v>0</v>
      </c>
      <c r="W19" s="41">
        <v>0</v>
      </c>
      <c r="Y19" s="41">
        <v>0</v>
      </c>
      <c r="AA19" s="42">
        <v>0</v>
      </c>
      <c r="AC19" s="40">
        <v>50000</v>
      </c>
      <c r="AE19" s="41">
        <v>947500</v>
      </c>
      <c r="AG19" s="43">
        <v>45148181625</v>
      </c>
      <c r="AH19" s="43"/>
      <c r="AI19" s="43">
        <v>47366413281</v>
      </c>
      <c r="AK19" s="44" t="s">
        <v>66</v>
      </c>
    </row>
    <row r="20" spans="1:37" ht="21" x14ac:dyDescent="0.55000000000000004">
      <c r="A20" s="36" t="s">
        <v>67</v>
      </c>
      <c r="C20" s="35" t="s">
        <v>28</v>
      </c>
      <c r="E20" s="35" t="s">
        <v>28</v>
      </c>
      <c r="G20" s="35" t="s">
        <v>68</v>
      </c>
      <c r="I20" s="35" t="s">
        <v>69</v>
      </c>
      <c r="K20" s="37">
        <v>0</v>
      </c>
      <c r="L20" s="38"/>
      <c r="M20" s="39">
        <v>0</v>
      </c>
      <c r="O20" s="40">
        <v>0</v>
      </c>
      <c r="Q20" s="41">
        <v>0</v>
      </c>
      <c r="S20" s="42">
        <v>0</v>
      </c>
      <c r="U20" s="40">
        <v>8100</v>
      </c>
      <c r="W20" s="41">
        <v>4941916358</v>
      </c>
      <c r="Y20" s="41">
        <v>0</v>
      </c>
      <c r="AA20" s="42">
        <v>0</v>
      </c>
      <c r="AC20" s="40">
        <v>8100</v>
      </c>
      <c r="AE20" s="41">
        <v>619910</v>
      </c>
      <c r="AG20" s="43">
        <v>4941916358</v>
      </c>
      <c r="AH20" s="43"/>
      <c r="AI20" s="43">
        <v>5020360894</v>
      </c>
      <c r="AK20" s="44" t="s">
        <v>70</v>
      </c>
    </row>
    <row r="21" spans="1:37" ht="21" x14ac:dyDescent="0.55000000000000004">
      <c r="A21" s="36" t="s">
        <v>71</v>
      </c>
      <c r="C21" s="35" t="s">
        <v>28</v>
      </c>
      <c r="E21" s="35" t="s">
        <v>28</v>
      </c>
      <c r="G21" s="35" t="s">
        <v>72</v>
      </c>
      <c r="I21" s="35" t="s">
        <v>73</v>
      </c>
      <c r="K21" s="37">
        <v>0</v>
      </c>
      <c r="L21" s="38"/>
      <c r="M21" s="39">
        <v>0</v>
      </c>
      <c r="O21" s="40">
        <v>0</v>
      </c>
      <c r="Q21" s="41">
        <v>0</v>
      </c>
      <c r="S21" s="42">
        <v>0</v>
      </c>
      <c r="U21" s="40">
        <v>8900</v>
      </c>
      <c r="W21" s="41">
        <v>6248932413</v>
      </c>
      <c r="Y21" s="41">
        <v>0</v>
      </c>
      <c r="AA21" s="42">
        <v>0</v>
      </c>
      <c r="AC21" s="40">
        <v>8900</v>
      </c>
      <c r="AE21" s="41">
        <v>721000</v>
      </c>
      <c r="AG21" s="43">
        <v>6248932413</v>
      </c>
      <c r="AH21" s="43"/>
      <c r="AI21" s="43">
        <v>6415736936</v>
      </c>
      <c r="AK21" s="44" t="s">
        <v>74</v>
      </c>
    </row>
    <row r="22" spans="1:37" ht="21.75" thickBot="1" x14ac:dyDescent="0.6">
      <c r="A22" s="45" t="s">
        <v>75</v>
      </c>
      <c r="B22" s="46"/>
      <c r="C22" s="46" t="s">
        <v>28</v>
      </c>
      <c r="D22" s="46"/>
      <c r="E22" s="46" t="s">
        <v>28</v>
      </c>
      <c r="F22" s="46"/>
      <c r="G22" s="46" t="s">
        <v>76</v>
      </c>
      <c r="H22" s="46"/>
      <c r="I22" s="46" t="s">
        <v>77</v>
      </c>
      <c r="J22" s="46"/>
      <c r="K22" s="47">
        <v>0</v>
      </c>
      <c r="L22" s="48"/>
      <c r="M22" s="49">
        <v>0</v>
      </c>
      <c r="O22" s="50">
        <v>0</v>
      </c>
      <c r="P22" s="46"/>
      <c r="Q22" s="51">
        <v>0</v>
      </c>
      <c r="R22" s="46"/>
      <c r="S22" s="52">
        <v>0</v>
      </c>
      <c r="U22" s="50">
        <v>19000</v>
      </c>
      <c r="V22" s="46"/>
      <c r="W22" s="51">
        <v>11021997375</v>
      </c>
      <c r="X22" s="46"/>
      <c r="Y22" s="51">
        <v>0</v>
      </c>
      <c r="Z22" s="46"/>
      <c r="AA22" s="52">
        <v>0</v>
      </c>
      <c r="AC22" s="50">
        <v>19000</v>
      </c>
      <c r="AD22" s="46"/>
      <c r="AE22" s="51">
        <v>596400</v>
      </c>
      <c r="AF22" s="46"/>
      <c r="AG22" s="53">
        <v>11021997375</v>
      </c>
      <c r="AH22" s="53"/>
      <c r="AI22" s="53">
        <v>11329546147</v>
      </c>
      <c r="AJ22" s="46"/>
      <c r="AK22" s="54" t="s">
        <v>78</v>
      </c>
    </row>
    <row r="23" spans="1:37" ht="21" x14ac:dyDescent="0.55000000000000004">
      <c r="A23" s="55"/>
      <c r="K23" s="37"/>
      <c r="L23" s="38"/>
      <c r="M23" s="37"/>
      <c r="O23" s="41"/>
      <c r="Q23" s="41"/>
      <c r="S23" s="41"/>
      <c r="U23" s="41"/>
      <c r="W23" s="41"/>
      <c r="Y23" s="41"/>
      <c r="AA23" s="41"/>
      <c r="AC23" s="41"/>
      <c r="AE23" s="41"/>
      <c r="AG23" s="43"/>
      <c r="AH23" s="43"/>
      <c r="AI23" s="43"/>
      <c r="AK23" s="56"/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58" bestFit="1" customWidth="1"/>
    <col min="2" max="2" width="1" style="58" customWidth="1"/>
    <col min="3" max="3" width="14" style="58" bestFit="1" customWidth="1"/>
    <col min="4" max="4" width="1" style="58" customWidth="1"/>
    <col min="5" max="5" width="12.5703125" style="58" bestFit="1" customWidth="1"/>
    <col min="6" max="6" width="1" style="58" customWidth="1"/>
    <col min="7" max="7" width="13.5703125" style="58" bestFit="1" customWidth="1"/>
    <col min="8" max="8" width="1" style="58" customWidth="1"/>
    <col min="9" max="9" width="9" style="58" bestFit="1" customWidth="1"/>
    <col min="10" max="10" width="1" style="58" customWidth="1"/>
    <col min="11" max="11" width="19" style="58" bestFit="1" customWidth="1"/>
    <col min="12" max="12" width="1" style="58" customWidth="1"/>
    <col min="13" max="13" width="5.5703125" style="58" bestFit="1" customWidth="1"/>
    <col min="14" max="14" width="1" style="58" customWidth="1"/>
    <col min="15" max="15" width="9.140625" style="58" customWidth="1"/>
    <col min="16" max="16384" width="9.140625" style="58"/>
  </cols>
  <sheetData>
    <row r="2" spans="1:13" x14ac:dyDescent="0.4">
      <c r="A2" s="78" t="str">
        <f>'[2]اوراق مشارکت'!A2:AK2</f>
        <v>صندوق سرمایه گذاری مختص اوراق دولتی نشان هامرز</v>
      </c>
      <c r="B2" s="78" t="s">
        <v>169</v>
      </c>
      <c r="C2" s="78" t="s">
        <v>169</v>
      </c>
      <c r="D2" s="78" t="s">
        <v>169</v>
      </c>
      <c r="E2" s="78" t="s">
        <v>169</v>
      </c>
      <c r="F2" s="78" t="s">
        <v>169</v>
      </c>
      <c r="G2" s="78"/>
      <c r="H2" s="78"/>
      <c r="I2" s="78"/>
      <c r="J2" s="78"/>
      <c r="K2" s="78"/>
      <c r="L2" s="78"/>
      <c r="M2" s="78"/>
    </row>
    <row r="3" spans="1:13" x14ac:dyDescent="0.4">
      <c r="A3" s="78" t="str">
        <f>'[3]اوراق مشارکت'!A3:AK3</f>
        <v>صورت وضعیت پورتفوی</v>
      </c>
      <c r="B3" s="78" t="s">
        <v>1</v>
      </c>
      <c r="C3" s="78" t="s">
        <v>1</v>
      </c>
      <c r="D3" s="78" t="s">
        <v>1</v>
      </c>
      <c r="E3" s="78" t="s">
        <v>1</v>
      </c>
      <c r="F3" s="78" t="s">
        <v>1</v>
      </c>
      <c r="G3" s="78"/>
      <c r="H3" s="78"/>
      <c r="I3" s="78"/>
      <c r="J3" s="78"/>
      <c r="K3" s="78"/>
      <c r="L3" s="78"/>
      <c r="M3" s="78"/>
    </row>
    <row r="4" spans="1:13" x14ac:dyDescent="0.4">
      <c r="A4" s="78" t="str">
        <f>'اوراق مشارکت'!A4:AK4</f>
        <v>برای ماه منتهی به 1402/03/31</v>
      </c>
      <c r="B4" s="78" t="s">
        <v>170</v>
      </c>
      <c r="C4" s="78" t="s">
        <v>170</v>
      </c>
      <c r="D4" s="78" t="s">
        <v>170</v>
      </c>
      <c r="E4" s="78" t="s">
        <v>170</v>
      </c>
      <c r="F4" s="78" t="s">
        <v>170</v>
      </c>
      <c r="G4" s="78"/>
      <c r="H4" s="78"/>
      <c r="I4" s="78"/>
      <c r="J4" s="78"/>
      <c r="K4" s="78"/>
      <c r="L4" s="78"/>
      <c r="M4" s="78"/>
    </row>
    <row r="6" spans="1:13" x14ac:dyDescent="0.4">
      <c r="A6" s="78" t="s">
        <v>3</v>
      </c>
      <c r="C6" s="78" t="s">
        <v>6</v>
      </c>
      <c r="D6" s="78" t="s">
        <v>6</v>
      </c>
      <c r="E6" s="78" t="s">
        <v>6</v>
      </c>
      <c r="F6" s="78" t="s">
        <v>6</v>
      </c>
      <c r="G6" s="78" t="s">
        <v>6</v>
      </c>
      <c r="H6" s="78" t="s">
        <v>6</v>
      </c>
      <c r="I6" s="78" t="s">
        <v>6</v>
      </c>
      <c r="J6" s="78" t="s">
        <v>6</v>
      </c>
      <c r="K6" s="78" t="s">
        <v>6</v>
      </c>
      <c r="L6" s="78" t="s">
        <v>6</v>
      </c>
      <c r="M6" s="78" t="s">
        <v>6</v>
      </c>
    </row>
    <row r="7" spans="1:13" x14ac:dyDescent="0.4">
      <c r="A7" s="78" t="s">
        <v>3</v>
      </c>
      <c r="C7" s="57" t="s">
        <v>7</v>
      </c>
      <c r="E7" s="57" t="s">
        <v>79</v>
      </c>
      <c r="G7" s="57" t="s">
        <v>80</v>
      </c>
      <c r="I7" s="57" t="s">
        <v>81</v>
      </c>
      <c r="K7" s="57" t="s">
        <v>82</v>
      </c>
      <c r="M7" s="57" t="s">
        <v>83</v>
      </c>
    </row>
    <row r="8" spans="1:13" x14ac:dyDescent="0.4">
      <c r="C8" s="59"/>
      <c r="D8" s="59"/>
      <c r="E8" s="59"/>
      <c r="F8" s="59"/>
      <c r="G8" s="59"/>
      <c r="H8" s="59"/>
      <c r="I8" s="59"/>
      <c r="J8" s="59"/>
      <c r="K8" s="59"/>
    </row>
    <row r="9" spans="1:13" x14ac:dyDescent="0.4">
      <c r="C9" s="59"/>
      <c r="D9" s="59"/>
      <c r="E9" s="59"/>
      <c r="F9" s="59"/>
      <c r="G9" s="59"/>
      <c r="H9" s="59"/>
      <c r="I9" s="59"/>
      <c r="J9" s="59"/>
      <c r="K9" s="59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35" bestFit="1" customWidth="1"/>
    <col min="2" max="2" width="1" style="35" customWidth="1"/>
    <col min="3" max="3" width="19.28515625" style="35" bestFit="1" customWidth="1"/>
    <col min="4" max="4" width="1" style="35" customWidth="1"/>
    <col min="5" max="5" width="11.85546875" style="35" bestFit="1" customWidth="1"/>
    <col min="6" max="6" width="1" style="35" customWidth="1"/>
    <col min="7" max="7" width="14.28515625" style="35" bestFit="1" customWidth="1"/>
    <col min="8" max="8" width="1" style="35" customWidth="1"/>
    <col min="9" max="9" width="25" style="35" bestFit="1" customWidth="1"/>
    <col min="10" max="10" width="1" style="35" customWidth="1"/>
    <col min="11" max="11" width="6.85546875" style="35" bestFit="1" customWidth="1"/>
    <col min="12" max="12" width="1" style="35" customWidth="1"/>
    <col min="13" max="13" width="18.42578125" style="35" bestFit="1" customWidth="1"/>
    <col min="14" max="14" width="1" style="35" customWidth="1"/>
    <col min="15" max="15" width="25.140625" style="35" bestFit="1" customWidth="1"/>
    <col min="16" max="16" width="1" style="35" customWidth="1"/>
    <col min="17" max="17" width="6.85546875" style="35" bestFit="1" customWidth="1"/>
    <col min="18" max="18" width="1" style="35" customWidth="1"/>
    <col min="19" max="19" width="18.42578125" style="35" bestFit="1" customWidth="1"/>
    <col min="20" max="20" width="1" style="35" customWidth="1"/>
    <col min="21" max="21" width="6.85546875" style="35" bestFit="1" customWidth="1"/>
    <col min="22" max="22" width="1" style="35" customWidth="1"/>
    <col min="23" max="23" width="14.7109375" style="35" bestFit="1" customWidth="1"/>
    <col min="24" max="24" width="1" style="35" customWidth="1"/>
    <col min="25" max="25" width="6.85546875" style="35" bestFit="1" customWidth="1"/>
    <col min="26" max="26" width="1" style="35" customWidth="1"/>
    <col min="27" max="27" width="18.42578125" style="35" bestFit="1" customWidth="1"/>
    <col min="28" max="28" width="1" style="35" customWidth="1"/>
    <col min="29" max="29" width="25.140625" style="35" bestFit="1" customWidth="1"/>
    <col min="30" max="30" width="1" style="35" customWidth="1"/>
    <col min="31" max="31" width="26.140625" style="35" bestFit="1" customWidth="1"/>
    <col min="32" max="32" width="1" style="35" customWidth="1"/>
    <col min="33" max="33" width="9.140625" style="35" customWidth="1"/>
    <col min="34" max="16384" width="9.140625" style="35"/>
  </cols>
  <sheetData>
    <row r="2" spans="1:31" ht="30" x14ac:dyDescent="0.45">
      <c r="A2" s="68" t="str">
        <f>'[2]تعدیل قیمت'!A2:M2</f>
        <v>صندوق سرمایه گذاری مختص اوراق دولتی نشان هامرز</v>
      </c>
      <c r="B2" s="68"/>
      <c r="C2" s="68"/>
      <c r="D2" s="68"/>
      <c r="E2" s="68"/>
      <c r="F2" s="68"/>
      <c r="G2" s="68" t="s">
        <v>169</v>
      </c>
      <c r="H2" s="68" t="s">
        <v>169</v>
      </c>
      <c r="I2" s="68" t="s">
        <v>169</v>
      </c>
      <c r="J2" s="68" t="s">
        <v>169</v>
      </c>
      <c r="K2" s="68" t="s">
        <v>169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30" x14ac:dyDescent="0.45">
      <c r="A3" s="68" t="str">
        <f>'[3]تعدیل قیمت'!A3:M3</f>
        <v>صورت وضعیت پورتفوی</v>
      </c>
      <c r="B3" s="68"/>
      <c r="C3" s="68"/>
      <c r="D3" s="68"/>
      <c r="E3" s="68"/>
      <c r="F3" s="68"/>
      <c r="G3" s="68" t="s">
        <v>1</v>
      </c>
      <c r="H3" s="68" t="s">
        <v>1</v>
      </c>
      <c r="I3" s="68" t="s">
        <v>1</v>
      </c>
      <c r="J3" s="68" t="s">
        <v>1</v>
      </c>
      <c r="K3" s="68" t="s">
        <v>1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30" x14ac:dyDescent="0.45">
      <c r="A4" s="68" t="str">
        <f>'تعدیل قیمت'!A4:M4</f>
        <v>برای ماه منتهی به 1402/03/31</v>
      </c>
      <c r="B4" s="68"/>
      <c r="C4" s="68"/>
      <c r="D4" s="68"/>
      <c r="E4" s="68"/>
      <c r="F4" s="68"/>
      <c r="G4" s="68" t="s">
        <v>170</v>
      </c>
      <c r="H4" s="68" t="s">
        <v>170</v>
      </c>
      <c r="I4" s="68" t="s">
        <v>170</v>
      </c>
      <c r="J4" s="68" t="s">
        <v>170</v>
      </c>
      <c r="K4" s="68" t="s">
        <v>170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6" spans="1:31" ht="30" x14ac:dyDescent="0.45">
      <c r="A6" s="68" t="s">
        <v>84</v>
      </c>
      <c r="B6" s="68" t="s">
        <v>84</v>
      </c>
      <c r="C6" s="68" t="s">
        <v>84</v>
      </c>
      <c r="D6" s="68" t="s">
        <v>84</v>
      </c>
      <c r="E6" s="68" t="s">
        <v>84</v>
      </c>
      <c r="F6" s="68" t="s">
        <v>84</v>
      </c>
      <c r="G6" s="68" t="s">
        <v>84</v>
      </c>
      <c r="H6" s="68" t="s">
        <v>84</v>
      </c>
      <c r="I6" s="68" t="s">
        <v>84</v>
      </c>
      <c r="K6" s="68" t="s">
        <v>4</v>
      </c>
      <c r="L6" s="68" t="s">
        <v>4</v>
      </c>
      <c r="M6" s="68" t="s">
        <v>4</v>
      </c>
      <c r="N6" s="68" t="s">
        <v>4</v>
      </c>
      <c r="O6" s="68" t="s">
        <v>4</v>
      </c>
      <c r="Q6" s="68" t="s">
        <v>5</v>
      </c>
      <c r="R6" s="68" t="s">
        <v>5</v>
      </c>
      <c r="S6" s="68" t="s">
        <v>5</v>
      </c>
      <c r="T6" s="68" t="s">
        <v>5</v>
      </c>
      <c r="U6" s="68" t="s">
        <v>5</v>
      </c>
      <c r="V6" s="68" t="s">
        <v>5</v>
      </c>
      <c r="W6" s="68" t="s">
        <v>5</v>
      </c>
      <c r="Y6" s="68" t="s">
        <v>6</v>
      </c>
      <c r="Z6" s="68" t="s">
        <v>6</v>
      </c>
      <c r="AA6" s="68" t="s">
        <v>6</v>
      </c>
      <c r="AB6" s="68" t="s">
        <v>6</v>
      </c>
      <c r="AC6" s="68" t="s">
        <v>6</v>
      </c>
      <c r="AD6" s="68" t="s">
        <v>6</v>
      </c>
      <c r="AE6" s="68" t="s">
        <v>6</v>
      </c>
    </row>
    <row r="7" spans="1:31" ht="30" x14ac:dyDescent="0.45">
      <c r="A7" s="68" t="s">
        <v>85</v>
      </c>
      <c r="C7" s="68" t="s">
        <v>24</v>
      </c>
      <c r="E7" s="68" t="s">
        <v>25</v>
      </c>
      <c r="G7" s="68" t="s">
        <v>86</v>
      </c>
      <c r="I7" s="68" t="s">
        <v>22</v>
      </c>
      <c r="K7" s="68" t="s">
        <v>7</v>
      </c>
      <c r="M7" s="68" t="s">
        <v>8</v>
      </c>
      <c r="O7" s="68" t="s">
        <v>9</v>
      </c>
      <c r="Q7" s="68" t="s">
        <v>10</v>
      </c>
      <c r="R7" s="68" t="s">
        <v>10</v>
      </c>
      <c r="S7" s="68" t="s">
        <v>10</v>
      </c>
      <c r="U7" s="68" t="s">
        <v>11</v>
      </c>
      <c r="V7" s="68" t="s">
        <v>11</v>
      </c>
      <c r="W7" s="68" t="s">
        <v>11</v>
      </c>
      <c r="Y7" s="68" t="s">
        <v>7</v>
      </c>
      <c r="AA7" s="68" t="s">
        <v>8</v>
      </c>
      <c r="AC7" s="68" t="s">
        <v>9</v>
      </c>
      <c r="AE7" s="68" t="s">
        <v>87</v>
      </c>
    </row>
    <row r="8" spans="1:31" ht="30" x14ac:dyDescent="0.45">
      <c r="A8" s="68" t="s">
        <v>85</v>
      </c>
      <c r="C8" s="68" t="s">
        <v>24</v>
      </c>
      <c r="E8" s="68" t="s">
        <v>25</v>
      </c>
      <c r="G8" s="68" t="s">
        <v>86</v>
      </c>
      <c r="I8" s="68" t="s">
        <v>22</v>
      </c>
      <c r="K8" s="68" t="s">
        <v>7</v>
      </c>
      <c r="M8" s="68" t="s">
        <v>8</v>
      </c>
      <c r="O8" s="68" t="s">
        <v>9</v>
      </c>
      <c r="Q8" s="6" t="s">
        <v>7</v>
      </c>
      <c r="S8" s="6" t="s">
        <v>8</v>
      </c>
      <c r="U8" s="6" t="s">
        <v>7</v>
      </c>
      <c r="W8" s="6" t="s">
        <v>14</v>
      </c>
      <c r="Y8" s="68" t="s">
        <v>7</v>
      </c>
      <c r="AA8" s="68" t="s">
        <v>8</v>
      </c>
      <c r="AC8" s="68" t="s">
        <v>9</v>
      </c>
      <c r="AE8" s="68" t="s">
        <v>87</v>
      </c>
    </row>
  </sheetData>
  <mergeCells count="21"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5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5.42578125" style="35" bestFit="1" customWidth="1"/>
    <col min="2" max="2" width="1.85546875" style="35" customWidth="1"/>
    <col min="3" max="3" width="22" style="35" bestFit="1" customWidth="1"/>
    <col min="4" max="4" width="1" style="35" customWidth="1"/>
    <col min="5" max="5" width="14.42578125" style="35" bestFit="1" customWidth="1"/>
    <col min="6" max="6" width="1" style="35" customWidth="1"/>
    <col min="7" max="7" width="15.85546875" style="35" bestFit="1" customWidth="1"/>
    <col min="8" max="8" width="1" style="35" customWidth="1"/>
    <col min="9" max="9" width="11.5703125" style="35" bestFit="1" customWidth="1"/>
    <col min="10" max="10" width="1" style="35" customWidth="1"/>
    <col min="11" max="11" width="15.85546875" style="35" bestFit="1" customWidth="1"/>
    <col min="12" max="12" width="1" style="35" customWidth="1"/>
    <col min="13" max="13" width="16" style="35" bestFit="1" customWidth="1"/>
    <col min="14" max="14" width="1" style="35" customWidth="1"/>
    <col min="15" max="15" width="17.7109375" style="35" bestFit="1" customWidth="1"/>
    <col min="16" max="16" width="1" style="35" customWidth="1"/>
    <col min="17" max="17" width="16" style="35" bestFit="1" customWidth="1"/>
    <col min="18" max="18" width="1" style="35" customWidth="1"/>
    <col min="19" max="19" width="26.7109375" style="35" bestFit="1" customWidth="1"/>
    <col min="20" max="20" width="1" style="35" customWidth="1"/>
    <col min="21" max="21" width="9.140625" style="35" customWidth="1"/>
    <col min="22" max="16384" width="9.140625" style="35"/>
  </cols>
  <sheetData>
    <row r="2" spans="1:19" ht="30" x14ac:dyDescent="0.45">
      <c r="A2" s="68" t="str">
        <f>'[2]گواهی سپرده'!A2:AE2</f>
        <v>صندوق سرمایه گذاری مختص اوراق دولتی نشان هامرز</v>
      </c>
      <c r="B2" s="68"/>
      <c r="C2" s="68"/>
      <c r="D2" s="68" t="s">
        <v>169</v>
      </c>
      <c r="E2" s="68" t="s">
        <v>169</v>
      </c>
      <c r="F2" s="68" t="s">
        <v>169</v>
      </c>
      <c r="G2" s="68" t="s">
        <v>169</v>
      </c>
      <c r="H2" s="68" t="s">
        <v>169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30" x14ac:dyDescent="0.45">
      <c r="A3" s="68" t="str">
        <f>'[3]گواهی سپرده'!A3:AE3</f>
        <v>صورت وضعیت پورتفوی</v>
      </c>
      <c r="B3" s="68"/>
      <c r="C3" s="68"/>
      <c r="D3" s="68" t="s">
        <v>1</v>
      </c>
      <c r="E3" s="68" t="s">
        <v>1</v>
      </c>
      <c r="F3" s="68" t="s">
        <v>1</v>
      </c>
      <c r="G3" s="68" t="s">
        <v>1</v>
      </c>
      <c r="H3" s="68" t="s">
        <v>1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30" x14ac:dyDescent="0.45">
      <c r="A4" s="68" t="str">
        <f>'گواهی سپرده'!A4:AE4</f>
        <v>برای ماه منتهی به 1402/03/31</v>
      </c>
      <c r="B4" s="68"/>
      <c r="C4" s="68"/>
      <c r="D4" s="68" t="s">
        <v>170</v>
      </c>
      <c r="E4" s="68" t="s">
        <v>170</v>
      </c>
      <c r="F4" s="68" t="s">
        <v>170</v>
      </c>
      <c r="G4" s="68" t="s">
        <v>170</v>
      </c>
      <c r="H4" s="68" t="s">
        <v>170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ht="19.5" thickBot="1" x14ac:dyDescent="0.5"/>
    <row r="6" spans="1:19" ht="30" x14ac:dyDescent="0.45">
      <c r="A6" s="71" t="s">
        <v>88</v>
      </c>
      <c r="C6" s="75" t="s">
        <v>89</v>
      </c>
      <c r="D6" s="76" t="s">
        <v>89</v>
      </c>
      <c r="E6" s="76" t="s">
        <v>89</v>
      </c>
      <c r="F6" s="76" t="s">
        <v>89</v>
      </c>
      <c r="G6" s="76" t="s">
        <v>89</v>
      </c>
      <c r="H6" s="76" t="s">
        <v>89</v>
      </c>
      <c r="I6" s="77" t="s">
        <v>89</v>
      </c>
      <c r="K6" s="8" t="s">
        <v>4</v>
      </c>
      <c r="M6" s="75" t="s">
        <v>5</v>
      </c>
      <c r="N6" s="76" t="s">
        <v>5</v>
      </c>
      <c r="O6" s="77" t="s">
        <v>5</v>
      </c>
      <c r="Q6" s="75" t="s">
        <v>6</v>
      </c>
      <c r="R6" s="76" t="s">
        <v>6</v>
      </c>
      <c r="S6" s="77" t="s">
        <v>6</v>
      </c>
    </row>
    <row r="7" spans="1:19" ht="30" x14ac:dyDescent="0.45">
      <c r="A7" s="72" t="s">
        <v>88</v>
      </c>
      <c r="C7" s="13" t="s">
        <v>90</v>
      </c>
      <c r="D7" s="7"/>
      <c r="E7" s="6" t="s">
        <v>91</v>
      </c>
      <c r="F7" s="7"/>
      <c r="G7" s="6" t="s">
        <v>92</v>
      </c>
      <c r="H7" s="7"/>
      <c r="I7" s="14" t="s">
        <v>25</v>
      </c>
      <c r="K7" s="12" t="s">
        <v>93</v>
      </c>
      <c r="M7" s="13" t="s">
        <v>94</v>
      </c>
      <c r="O7" s="14" t="s">
        <v>95</v>
      </c>
      <c r="Q7" s="13" t="s">
        <v>93</v>
      </c>
      <c r="S7" s="14" t="s">
        <v>87</v>
      </c>
    </row>
    <row r="8" spans="1:19" ht="21" x14ac:dyDescent="0.55000000000000004">
      <c r="A8" s="79" t="s">
        <v>96</v>
      </c>
      <c r="C8" s="80" t="s">
        <v>97</v>
      </c>
      <c r="D8" s="7"/>
      <c r="E8" s="7" t="s">
        <v>98</v>
      </c>
      <c r="F8" s="7"/>
      <c r="G8" s="7" t="s">
        <v>99</v>
      </c>
      <c r="H8" s="7"/>
      <c r="I8" s="81">
        <v>0</v>
      </c>
      <c r="K8" s="82">
        <v>80656</v>
      </c>
      <c r="L8" s="38"/>
      <c r="M8" s="83">
        <v>129843446524</v>
      </c>
      <c r="N8" s="38"/>
      <c r="O8" s="39">
        <v>129842777180</v>
      </c>
      <c r="P8" s="38"/>
      <c r="Q8" s="83">
        <v>750000</v>
      </c>
      <c r="R8" s="38"/>
      <c r="S8" s="84" t="s">
        <v>62</v>
      </c>
    </row>
    <row r="9" spans="1:19" ht="21" x14ac:dyDescent="0.55000000000000004">
      <c r="A9" s="79" t="s">
        <v>100</v>
      </c>
      <c r="C9" s="80" t="s">
        <v>101</v>
      </c>
      <c r="D9" s="7"/>
      <c r="E9" s="7" t="s">
        <v>98</v>
      </c>
      <c r="F9" s="7"/>
      <c r="G9" s="7" t="s">
        <v>99</v>
      </c>
      <c r="H9" s="7"/>
      <c r="I9" s="85">
        <v>0</v>
      </c>
      <c r="K9" s="82">
        <v>3528881</v>
      </c>
      <c r="L9" s="38"/>
      <c r="M9" s="83">
        <v>14922</v>
      </c>
      <c r="N9" s="38"/>
      <c r="O9" s="39">
        <v>0</v>
      </c>
      <c r="P9" s="38"/>
      <c r="Q9" s="83">
        <v>3543803</v>
      </c>
      <c r="R9" s="38"/>
      <c r="S9" s="84" t="s">
        <v>62</v>
      </c>
    </row>
    <row r="10" spans="1:19" ht="21" x14ac:dyDescent="0.55000000000000004">
      <c r="A10" s="79" t="s">
        <v>102</v>
      </c>
      <c r="C10" s="80" t="s">
        <v>103</v>
      </c>
      <c r="D10" s="7"/>
      <c r="E10" s="7" t="s">
        <v>104</v>
      </c>
      <c r="F10" s="7"/>
      <c r="G10" s="7" t="s">
        <v>105</v>
      </c>
      <c r="H10" s="7"/>
      <c r="I10" s="85">
        <v>0</v>
      </c>
      <c r="K10" s="82">
        <v>7003257</v>
      </c>
      <c r="L10" s="38"/>
      <c r="M10" s="83">
        <v>59480</v>
      </c>
      <c r="N10" s="38"/>
      <c r="O10" s="39">
        <v>0</v>
      </c>
      <c r="P10" s="38"/>
      <c r="Q10" s="83">
        <v>7062737</v>
      </c>
      <c r="R10" s="38"/>
      <c r="S10" s="84" t="s">
        <v>106</v>
      </c>
    </row>
    <row r="11" spans="1:19" ht="21" x14ac:dyDescent="0.55000000000000004">
      <c r="A11" s="79" t="s">
        <v>107</v>
      </c>
      <c r="C11" s="80" t="s">
        <v>108</v>
      </c>
      <c r="D11" s="7"/>
      <c r="E11" s="7" t="s">
        <v>98</v>
      </c>
      <c r="F11" s="7"/>
      <c r="G11" s="7" t="s">
        <v>109</v>
      </c>
      <c r="H11" s="7"/>
      <c r="I11" s="85">
        <v>0</v>
      </c>
      <c r="K11" s="82">
        <v>4680465</v>
      </c>
      <c r="L11" s="38"/>
      <c r="M11" s="83">
        <v>25521120</v>
      </c>
      <c r="N11" s="38"/>
      <c r="O11" s="39">
        <v>374508</v>
      </c>
      <c r="P11" s="38"/>
      <c r="Q11" s="83">
        <v>29827077</v>
      </c>
      <c r="R11" s="38"/>
      <c r="S11" s="84" t="s">
        <v>110</v>
      </c>
    </row>
    <row r="12" spans="1:19" ht="21" x14ac:dyDescent="0.55000000000000004">
      <c r="A12" s="79" t="s">
        <v>111</v>
      </c>
      <c r="C12" s="80" t="s">
        <v>112</v>
      </c>
      <c r="D12" s="7"/>
      <c r="E12" s="7" t="s">
        <v>113</v>
      </c>
      <c r="F12" s="7"/>
      <c r="G12" s="7" t="s">
        <v>109</v>
      </c>
      <c r="H12" s="7"/>
      <c r="I12" s="85">
        <v>0</v>
      </c>
      <c r="K12" s="82">
        <v>25521120</v>
      </c>
      <c r="L12" s="38"/>
      <c r="M12" s="83">
        <v>0</v>
      </c>
      <c r="N12" s="38"/>
      <c r="O12" s="39">
        <v>25521120</v>
      </c>
      <c r="P12" s="38"/>
      <c r="Q12" s="83">
        <v>0</v>
      </c>
      <c r="R12" s="38"/>
      <c r="S12" s="84" t="s">
        <v>62</v>
      </c>
    </row>
    <row r="13" spans="1:19" ht="21.75" thickBot="1" x14ac:dyDescent="0.6">
      <c r="A13" s="86" t="s">
        <v>114</v>
      </c>
      <c r="C13" s="87" t="s">
        <v>115</v>
      </c>
      <c r="D13" s="27"/>
      <c r="E13" s="27" t="s">
        <v>98</v>
      </c>
      <c r="F13" s="27"/>
      <c r="G13" s="27" t="s">
        <v>116</v>
      </c>
      <c r="H13" s="27"/>
      <c r="I13" s="88">
        <v>0</v>
      </c>
      <c r="K13" s="89">
        <v>32662306</v>
      </c>
      <c r="L13" s="38"/>
      <c r="M13" s="90">
        <v>850000000</v>
      </c>
      <c r="N13" s="48"/>
      <c r="O13" s="49">
        <v>877625490</v>
      </c>
      <c r="P13" s="38"/>
      <c r="Q13" s="90">
        <v>5036816</v>
      </c>
      <c r="R13" s="48"/>
      <c r="S13" s="91" t="s">
        <v>62</v>
      </c>
    </row>
    <row r="14" spans="1:19" ht="21" hidden="1" x14ac:dyDescent="0.55000000000000004">
      <c r="A14" s="79"/>
      <c r="C14" s="80"/>
      <c r="D14" s="7"/>
      <c r="E14" s="7"/>
      <c r="F14" s="7"/>
      <c r="G14" s="7"/>
      <c r="H14" s="7"/>
      <c r="I14" s="85"/>
      <c r="K14" s="82"/>
      <c r="L14" s="38"/>
      <c r="M14" s="83"/>
      <c r="N14" s="38"/>
      <c r="O14" s="39"/>
      <c r="P14" s="38"/>
      <c r="Q14" s="83"/>
      <c r="R14" s="38"/>
      <c r="S14" s="84"/>
    </row>
    <row r="15" spans="1:19" ht="21.75" hidden="1" thickBot="1" x14ac:dyDescent="0.6">
      <c r="A15" s="86"/>
      <c r="C15" s="87"/>
      <c r="D15" s="27"/>
      <c r="E15" s="27"/>
      <c r="F15" s="27"/>
      <c r="G15" s="27"/>
      <c r="H15" s="27"/>
      <c r="I15" s="88"/>
      <c r="K15" s="89"/>
      <c r="L15" s="38"/>
      <c r="M15" s="90"/>
      <c r="N15" s="48"/>
      <c r="O15" s="49"/>
      <c r="P15" s="38"/>
      <c r="Q15" s="90"/>
      <c r="R15" s="48"/>
      <c r="S15" s="91"/>
    </row>
    <row r="16" spans="1:19" ht="21" x14ac:dyDescent="0.55000000000000004">
      <c r="A16" s="55"/>
      <c r="C16" s="7"/>
      <c r="D16" s="7"/>
      <c r="E16" s="7"/>
      <c r="F16" s="7"/>
      <c r="G16" s="7"/>
      <c r="H16" s="7"/>
      <c r="I16" s="7"/>
      <c r="K16" s="37"/>
      <c r="L16" s="38"/>
      <c r="M16" s="37"/>
      <c r="N16" s="38"/>
      <c r="O16" s="37"/>
      <c r="P16" s="38"/>
      <c r="Q16" s="37"/>
      <c r="R16" s="38"/>
      <c r="S16" s="38"/>
    </row>
    <row r="17" spans="1:19" ht="21" x14ac:dyDescent="0.55000000000000004">
      <c r="A17" s="55"/>
      <c r="C17" s="7"/>
      <c r="D17" s="7"/>
      <c r="E17" s="7"/>
      <c r="F17" s="7"/>
      <c r="G17" s="7"/>
      <c r="H17" s="7"/>
      <c r="I17" s="7"/>
      <c r="K17" s="37"/>
      <c r="L17" s="38"/>
      <c r="M17" s="37"/>
      <c r="N17" s="38"/>
      <c r="O17" s="37"/>
      <c r="P17" s="38"/>
      <c r="Q17" s="37"/>
      <c r="R17" s="38"/>
      <c r="S17" s="38"/>
    </row>
    <row r="18" spans="1:19" ht="21" x14ac:dyDescent="0.55000000000000004">
      <c r="A18" s="55"/>
      <c r="C18" s="7"/>
      <c r="D18" s="7"/>
      <c r="E18" s="7"/>
      <c r="F18" s="7"/>
      <c r="G18" s="7"/>
      <c r="H18" s="7"/>
      <c r="I18" s="7"/>
      <c r="K18" s="37"/>
      <c r="L18" s="38"/>
      <c r="M18" s="37"/>
      <c r="N18" s="38"/>
      <c r="O18" s="37"/>
      <c r="P18" s="38"/>
      <c r="Q18" s="37"/>
      <c r="R18" s="38"/>
      <c r="S18" s="38"/>
    </row>
    <row r="19" spans="1:19" ht="21" x14ac:dyDescent="0.55000000000000004">
      <c r="A19" s="55"/>
      <c r="C19" s="7"/>
      <c r="D19" s="7"/>
      <c r="E19" s="7"/>
      <c r="F19" s="7"/>
      <c r="G19" s="7"/>
      <c r="H19" s="7"/>
      <c r="I19" s="7"/>
      <c r="K19" s="37"/>
      <c r="L19" s="38"/>
      <c r="M19" s="37"/>
      <c r="N19" s="38"/>
      <c r="O19" s="37"/>
      <c r="P19" s="38"/>
      <c r="Q19" s="37"/>
      <c r="R19" s="38"/>
      <c r="S19" s="38"/>
    </row>
    <row r="20" spans="1:19" ht="21" x14ac:dyDescent="0.55000000000000004">
      <c r="A20" s="55"/>
      <c r="C20" s="7"/>
      <c r="D20" s="7"/>
      <c r="E20" s="7"/>
      <c r="F20" s="7"/>
      <c r="G20" s="7"/>
      <c r="H20" s="7"/>
      <c r="I20" s="7"/>
      <c r="K20" s="37"/>
      <c r="L20" s="38"/>
      <c r="M20" s="37"/>
      <c r="N20" s="38"/>
      <c r="O20" s="37"/>
      <c r="P20" s="38"/>
      <c r="Q20" s="37"/>
      <c r="R20" s="38"/>
      <c r="S20" s="38"/>
    </row>
    <row r="21" spans="1:19" ht="21" x14ac:dyDescent="0.55000000000000004">
      <c r="A21" s="55"/>
      <c r="C21" s="7"/>
      <c r="D21" s="7"/>
      <c r="E21" s="7"/>
      <c r="F21" s="7"/>
      <c r="G21" s="7"/>
      <c r="H21" s="7"/>
      <c r="I21" s="7"/>
      <c r="K21" s="37"/>
      <c r="L21" s="38"/>
      <c r="M21" s="37"/>
      <c r="N21" s="38"/>
      <c r="O21" s="37"/>
      <c r="P21" s="38"/>
      <c r="Q21" s="37"/>
      <c r="R21" s="38"/>
      <c r="S21" s="38"/>
    </row>
    <row r="22" spans="1:19" ht="21" x14ac:dyDescent="0.55000000000000004">
      <c r="A22" s="55"/>
      <c r="C22" s="7"/>
      <c r="D22" s="7"/>
      <c r="E22" s="7"/>
      <c r="F22" s="7"/>
      <c r="G22" s="7"/>
      <c r="H22" s="7"/>
      <c r="I22" s="7"/>
      <c r="K22" s="37"/>
      <c r="L22" s="38"/>
      <c r="M22" s="37"/>
      <c r="N22" s="38"/>
      <c r="O22" s="37"/>
      <c r="P22" s="38"/>
      <c r="Q22" s="37"/>
      <c r="R22" s="38"/>
      <c r="S22" s="38"/>
    </row>
    <row r="23" spans="1:19" ht="21" x14ac:dyDescent="0.55000000000000004">
      <c r="A23" s="55"/>
      <c r="C23" s="7"/>
      <c r="D23" s="7"/>
      <c r="E23" s="7"/>
      <c r="F23" s="7"/>
      <c r="G23" s="7"/>
      <c r="H23" s="7"/>
      <c r="I23" s="7"/>
      <c r="K23" s="37"/>
      <c r="L23" s="38"/>
      <c r="M23" s="37"/>
      <c r="N23" s="38"/>
      <c r="O23" s="37"/>
      <c r="P23" s="38"/>
      <c r="Q23" s="37"/>
      <c r="R23" s="38"/>
      <c r="S23" s="38"/>
    </row>
    <row r="24" spans="1:19" ht="21" x14ac:dyDescent="0.55000000000000004">
      <c r="A24" s="55"/>
      <c r="C24" s="7"/>
      <c r="D24" s="7"/>
      <c r="E24" s="7"/>
      <c r="F24" s="7"/>
      <c r="G24" s="7"/>
      <c r="H24" s="7"/>
      <c r="I24" s="7"/>
      <c r="K24" s="37"/>
      <c r="L24" s="38"/>
      <c r="M24" s="37"/>
      <c r="N24" s="38"/>
      <c r="O24" s="37"/>
      <c r="P24" s="38"/>
      <c r="Q24" s="37"/>
      <c r="R24" s="38"/>
      <c r="S24" s="38"/>
    </row>
    <row r="25" spans="1:19" ht="21" x14ac:dyDescent="0.55000000000000004">
      <c r="A25" s="55"/>
      <c r="C25" s="7"/>
      <c r="D25" s="7"/>
      <c r="E25" s="7"/>
      <c r="F25" s="7"/>
      <c r="G25" s="7"/>
      <c r="H25" s="7"/>
      <c r="I25" s="7"/>
      <c r="K25" s="37"/>
      <c r="L25" s="38"/>
      <c r="M25" s="37"/>
      <c r="N25" s="38"/>
      <c r="O25" s="37"/>
      <c r="P25" s="38"/>
      <c r="Q25" s="37"/>
      <c r="R25" s="38"/>
      <c r="S25" s="38"/>
    </row>
    <row r="26" spans="1:19" ht="21" x14ac:dyDescent="0.55000000000000004">
      <c r="A26" s="55"/>
      <c r="C26" s="7"/>
      <c r="D26" s="7"/>
      <c r="E26" s="7"/>
      <c r="F26" s="7"/>
      <c r="G26" s="7"/>
      <c r="H26" s="7"/>
      <c r="I26" s="7"/>
      <c r="K26" s="37"/>
      <c r="L26" s="38"/>
      <c r="M26" s="37"/>
      <c r="N26" s="38"/>
      <c r="O26" s="37"/>
      <c r="P26" s="38"/>
      <c r="Q26" s="37"/>
      <c r="R26" s="38"/>
      <c r="S26" s="38"/>
    </row>
    <row r="27" spans="1:19" ht="21" x14ac:dyDescent="0.55000000000000004">
      <c r="A27" s="55"/>
      <c r="C27" s="7"/>
      <c r="D27" s="7"/>
      <c r="E27" s="7"/>
      <c r="F27" s="7"/>
      <c r="G27" s="7"/>
      <c r="H27" s="7"/>
      <c r="I27" s="7"/>
      <c r="K27" s="37"/>
      <c r="L27" s="38"/>
      <c r="M27" s="37"/>
      <c r="N27" s="38"/>
      <c r="O27" s="37"/>
      <c r="P27" s="38"/>
      <c r="Q27" s="37"/>
      <c r="R27" s="38"/>
      <c r="S27" s="38"/>
    </row>
    <row r="28" spans="1:19" ht="21" x14ac:dyDescent="0.55000000000000004">
      <c r="A28" s="55"/>
      <c r="C28" s="7"/>
      <c r="D28" s="7"/>
      <c r="E28" s="7"/>
      <c r="F28" s="7"/>
      <c r="G28" s="7"/>
      <c r="H28" s="7"/>
      <c r="I28" s="7"/>
      <c r="K28" s="37"/>
      <c r="L28" s="38"/>
      <c r="M28" s="37"/>
      <c r="N28" s="38"/>
      <c r="O28" s="37"/>
      <c r="P28" s="38"/>
      <c r="Q28" s="37"/>
      <c r="R28" s="38"/>
      <c r="S28" s="38"/>
    </row>
    <row r="29" spans="1:19" ht="21" x14ac:dyDescent="0.55000000000000004">
      <c r="A29" s="55"/>
      <c r="C29" s="7"/>
      <c r="D29" s="7"/>
      <c r="E29" s="7"/>
      <c r="F29" s="7"/>
      <c r="G29" s="7"/>
      <c r="H29" s="7"/>
      <c r="I29" s="7"/>
      <c r="K29" s="37"/>
      <c r="L29" s="38"/>
      <c r="M29" s="37"/>
      <c r="N29" s="38"/>
      <c r="O29" s="37"/>
      <c r="P29" s="38"/>
      <c r="Q29" s="37"/>
      <c r="R29" s="38"/>
      <c r="S29" s="38"/>
    </row>
    <row r="30" spans="1:19" ht="21" x14ac:dyDescent="0.55000000000000004">
      <c r="A30" s="55"/>
      <c r="C30" s="7"/>
      <c r="D30" s="7"/>
      <c r="E30" s="7"/>
      <c r="F30" s="7"/>
      <c r="G30" s="7"/>
      <c r="H30" s="7"/>
      <c r="I30" s="7"/>
      <c r="K30" s="37"/>
      <c r="L30" s="38"/>
      <c r="M30" s="37"/>
      <c r="N30" s="38"/>
      <c r="O30" s="37"/>
      <c r="P30" s="38"/>
      <c r="Q30" s="37"/>
      <c r="R30" s="38"/>
      <c r="S30" s="38"/>
    </row>
    <row r="31" spans="1:19" ht="21" x14ac:dyDescent="0.55000000000000004">
      <c r="A31" s="55"/>
      <c r="C31" s="7"/>
      <c r="D31" s="7"/>
      <c r="E31" s="7"/>
      <c r="F31" s="7"/>
      <c r="G31" s="7"/>
      <c r="H31" s="7"/>
      <c r="I31" s="7"/>
      <c r="K31" s="37"/>
      <c r="L31" s="38"/>
      <c r="M31" s="37"/>
      <c r="N31" s="38"/>
      <c r="O31" s="37"/>
      <c r="P31" s="38"/>
      <c r="Q31" s="37"/>
      <c r="R31" s="38"/>
      <c r="S31" s="38"/>
    </row>
    <row r="32" spans="1:19" ht="21" x14ac:dyDescent="0.55000000000000004">
      <c r="A32" s="55"/>
      <c r="C32" s="7"/>
      <c r="D32" s="7"/>
      <c r="E32" s="7"/>
      <c r="F32" s="7"/>
      <c r="G32" s="7"/>
      <c r="H32" s="7"/>
      <c r="I32" s="7"/>
      <c r="K32" s="37"/>
      <c r="L32" s="38"/>
      <c r="M32" s="37"/>
      <c r="N32" s="38"/>
      <c r="O32" s="37"/>
      <c r="P32" s="38"/>
      <c r="Q32" s="37"/>
      <c r="R32" s="38"/>
      <c r="S32" s="38"/>
    </row>
    <row r="33" spans="1:19" ht="21" x14ac:dyDescent="0.55000000000000004">
      <c r="A33" s="55"/>
      <c r="C33" s="7"/>
      <c r="D33" s="7"/>
      <c r="E33" s="7"/>
      <c r="F33" s="7"/>
      <c r="G33" s="7"/>
      <c r="H33" s="7"/>
      <c r="I33" s="7"/>
      <c r="K33" s="37"/>
      <c r="L33" s="38"/>
      <c r="M33" s="37"/>
      <c r="N33" s="38"/>
      <c r="O33" s="37"/>
      <c r="P33" s="38"/>
      <c r="Q33" s="37"/>
      <c r="R33" s="38"/>
      <c r="S33" s="38"/>
    </row>
    <row r="34" spans="1:19" ht="21" x14ac:dyDescent="0.55000000000000004">
      <c r="A34" s="55"/>
      <c r="C34" s="7"/>
      <c r="D34" s="7"/>
      <c r="E34" s="7"/>
      <c r="F34" s="7"/>
      <c r="G34" s="7"/>
      <c r="H34" s="7"/>
      <c r="I34" s="7"/>
      <c r="K34" s="37"/>
      <c r="L34" s="38"/>
      <c r="M34" s="37"/>
      <c r="N34" s="38"/>
      <c r="O34" s="37"/>
      <c r="P34" s="38"/>
      <c r="Q34" s="37"/>
      <c r="R34" s="38"/>
      <c r="S34" s="38"/>
    </row>
    <row r="35" spans="1:19" ht="21" x14ac:dyDescent="0.55000000000000004">
      <c r="A35" s="55"/>
      <c r="C35" s="7"/>
      <c r="D35" s="7"/>
      <c r="E35" s="7"/>
      <c r="F35" s="7"/>
      <c r="G35" s="7"/>
      <c r="H35" s="7"/>
      <c r="I35" s="7"/>
      <c r="K35" s="37"/>
      <c r="L35" s="38"/>
      <c r="M35" s="37"/>
      <c r="N35" s="38"/>
      <c r="O35" s="37"/>
      <c r="P35" s="38"/>
      <c r="Q35" s="37"/>
      <c r="R35" s="38"/>
      <c r="S35" s="38"/>
    </row>
    <row r="36" spans="1:19" ht="21" x14ac:dyDescent="0.55000000000000004">
      <c r="A36" s="55"/>
      <c r="C36" s="7"/>
      <c r="D36" s="7"/>
      <c r="E36" s="7"/>
      <c r="F36" s="7"/>
      <c r="G36" s="7"/>
      <c r="H36" s="7"/>
      <c r="I36" s="7"/>
      <c r="K36" s="37"/>
      <c r="L36" s="38"/>
      <c r="M36" s="37"/>
      <c r="N36" s="38"/>
      <c r="O36" s="37"/>
      <c r="P36" s="38"/>
      <c r="Q36" s="37"/>
      <c r="R36" s="38"/>
      <c r="S36" s="38"/>
    </row>
    <row r="37" spans="1:19" ht="21" x14ac:dyDescent="0.55000000000000004">
      <c r="A37" s="55"/>
      <c r="C37" s="7"/>
      <c r="D37" s="7"/>
      <c r="E37" s="7"/>
      <c r="F37" s="7"/>
      <c r="G37" s="7"/>
      <c r="H37" s="7"/>
      <c r="I37" s="7"/>
      <c r="K37" s="37"/>
      <c r="L37" s="38"/>
      <c r="M37" s="37"/>
      <c r="N37" s="38"/>
      <c r="O37" s="37"/>
      <c r="P37" s="38"/>
      <c r="Q37" s="37"/>
      <c r="R37" s="38"/>
      <c r="S37" s="38"/>
    </row>
    <row r="38" spans="1:19" ht="21" x14ac:dyDescent="0.55000000000000004">
      <c r="A38" s="55"/>
      <c r="C38" s="7"/>
      <c r="D38" s="7"/>
      <c r="E38" s="7"/>
      <c r="F38" s="7"/>
      <c r="G38" s="7"/>
      <c r="H38" s="7"/>
      <c r="I38" s="7"/>
      <c r="K38" s="37"/>
      <c r="L38" s="38"/>
      <c r="M38" s="37"/>
      <c r="N38" s="38"/>
      <c r="O38" s="37"/>
      <c r="P38" s="38"/>
      <c r="Q38" s="37"/>
      <c r="R38" s="38"/>
      <c r="S38" s="38"/>
    </row>
    <row r="39" spans="1:19" ht="21" x14ac:dyDescent="0.55000000000000004">
      <c r="A39" s="55"/>
      <c r="C39" s="7"/>
      <c r="D39" s="7"/>
      <c r="E39" s="7"/>
      <c r="F39" s="7"/>
      <c r="G39" s="7"/>
      <c r="H39" s="7"/>
      <c r="I39" s="7"/>
      <c r="K39" s="37"/>
      <c r="L39" s="38"/>
      <c r="M39" s="37"/>
      <c r="N39" s="38"/>
      <c r="O39" s="37"/>
      <c r="P39" s="38"/>
      <c r="Q39" s="37"/>
      <c r="R39" s="38"/>
      <c r="S39" s="38"/>
    </row>
    <row r="40" spans="1:19" ht="21" x14ac:dyDescent="0.55000000000000004">
      <c r="A40" s="55"/>
      <c r="C40" s="7"/>
      <c r="D40" s="7"/>
      <c r="E40" s="7"/>
      <c r="F40" s="7"/>
      <c r="G40" s="7"/>
      <c r="H40" s="7"/>
      <c r="I40" s="7"/>
      <c r="K40" s="37"/>
      <c r="L40" s="38"/>
      <c r="M40" s="37"/>
      <c r="N40" s="38"/>
      <c r="O40" s="37"/>
      <c r="P40" s="38"/>
      <c r="Q40" s="37"/>
      <c r="R40" s="38"/>
      <c r="S40" s="38"/>
    </row>
    <row r="41" spans="1:19" ht="21" x14ac:dyDescent="0.55000000000000004">
      <c r="A41" s="55"/>
      <c r="C41" s="7"/>
      <c r="D41" s="7"/>
      <c r="E41" s="7"/>
      <c r="F41" s="7"/>
      <c r="G41" s="7"/>
      <c r="H41" s="7"/>
      <c r="I41" s="7"/>
      <c r="K41" s="37"/>
      <c r="L41" s="38"/>
      <c r="M41" s="37"/>
      <c r="N41" s="38"/>
      <c r="O41" s="37"/>
      <c r="P41" s="38"/>
      <c r="Q41" s="37"/>
      <c r="R41" s="38"/>
      <c r="S41" s="38"/>
    </row>
    <row r="42" spans="1:19" ht="21" x14ac:dyDescent="0.55000000000000004">
      <c r="A42" s="55"/>
      <c r="C42" s="7"/>
      <c r="D42" s="7"/>
      <c r="E42" s="7"/>
      <c r="F42" s="7"/>
      <c r="G42" s="7"/>
      <c r="H42" s="7"/>
      <c r="I42" s="7"/>
      <c r="K42" s="37"/>
      <c r="L42" s="38"/>
      <c r="M42" s="37"/>
      <c r="N42" s="38"/>
      <c r="O42" s="37"/>
      <c r="P42" s="38"/>
      <c r="Q42" s="37"/>
      <c r="R42" s="38"/>
      <c r="S42" s="38"/>
    </row>
    <row r="43" spans="1:19" ht="21" x14ac:dyDescent="0.55000000000000004">
      <c r="A43" s="55"/>
      <c r="C43" s="7"/>
      <c r="D43" s="7"/>
      <c r="E43" s="7"/>
      <c r="F43" s="7"/>
      <c r="G43" s="7"/>
      <c r="H43" s="7"/>
      <c r="I43" s="7"/>
      <c r="K43" s="37"/>
      <c r="L43" s="38"/>
      <c r="M43" s="37"/>
      <c r="N43" s="38"/>
      <c r="O43" s="37"/>
      <c r="P43" s="38"/>
      <c r="Q43" s="37"/>
      <c r="R43" s="38"/>
      <c r="S43" s="38"/>
    </row>
    <row r="44" spans="1:19" ht="21" x14ac:dyDescent="0.55000000000000004">
      <c r="A44" s="55"/>
      <c r="C44" s="7"/>
      <c r="D44" s="7"/>
      <c r="E44" s="7"/>
      <c r="F44" s="7"/>
      <c r="G44" s="7"/>
      <c r="H44" s="7"/>
      <c r="I44" s="7"/>
      <c r="K44" s="37"/>
      <c r="L44" s="38"/>
      <c r="M44" s="37"/>
      <c r="N44" s="38"/>
      <c r="O44" s="37"/>
      <c r="P44" s="38"/>
      <c r="Q44" s="37"/>
      <c r="R44" s="38"/>
      <c r="S44" s="38"/>
    </row>
    <row r="45" spans="1:19" ht="21" x14ac:dyDescent="0.55000000000000004">
      <c r="A45" s="55"/>
      <c r="C45" s="7"/>
      <c r="D45" s="7"/>
      <c r="E45" s="7"/>
      <c r="F45" s="7"/>
      <c r="G45" s="7"/>
      <c r="H45" s="7"/>
      <c r="I45" s="7"/>
      <c r="K45" s="37"/>
      <c r="L45" s="38"/>
      <c r="M45" s="37"/>
      <c r="N45" s="38"/>
      <c r="O45" s="37"/>
      <c r="P45" s="38"/>
      <c r="Q45" s="37"/>
      <c r="R45" s="38"/>
      <c r="S45" s="38"/>
    </row>
  </sheetData>
  <mergeCells count="7">
    <mergeCell ref="A6:A7"/>
    <mergeCell ref="C6:I6"/>
    <mergeCell ref="Q6:S6"/>
    <mergeCell ref="M6:O6"/>
    <mergeCell ref="A2:S2"/>
    <mergeCell ref="A3:S3"/>
    <mergeCell ref="A4:S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7109375" style="35" bestFit="1" customWidth="1"/>
    <col min="2" max="2" width="1.85546875" style="35" customWidth="1"/>
    <col min="3" max="3" width="22" style="35" bestFit="1" customWidth="1"/>
    <col min="4" max="4" width="1.7109375" style="35" customWidth="1"/>
    <col min="5" max="5" width="14.42578125" style="35" bestFit="1" customWidth="1"/>
    <col min="6" max="6" width="1" style="35" customWidth="1"/>
    <col min="7" max="7" width="15.85546875" style="35" bestFit="1" customWidth="1"/>
    <col min="8" max="8" width="1" style="35" customWidth="1"/>
    <col min="9" max="9" width="16.7109375" style="35" customWidth="1"/>
    <col min="10" max="10" width="1" style="35" customWidth="1"/>
    <col min="11" max="11" width="15.85546875" style="35" bestFit="1" customWidth="1"/>
    <col min="12" max="12" width="1" style="35" customWidth="1"/>
    <col min="13" max="13" width="16" style="35" bestFit="1" customWidth="1"/>
    <col min="14" max="14" width="1" style="35" customWidth="1"/>
    <col min="15" max="15" width="17.7109375" style="35" bestFit="1" customWidth="1"/>
    <col min="16" max="16" width="1" style="35" customWidth="1"/>
    <col min="17" max="17" width="16" style="35" bestFit="1" customWidth="1"/>
    <col min="18" max="18" width="1" style="35" customWidth="1"/>
    <col min="19" max="19" width="26.7109375" style="35" bestFit="1" customWidth="1"/>
    <col min="20" max="20" width="1" style="35" customWidth="1"/>
    <col min="21" max="21" width="9.140625" style="35" customWidth="1"/>
    <col min="22" max="16384" width="9.140625" style="35"/>
  </cols>
  <sheetData>
    <row r="2" spans="1:19" s="7" customFormat="1" ht="30" x14ac:dyDescent="0.45">
      <c r="A2" s="68" t="str">
        <f>[2]سپرده!A2</f>
        <v>صندوق سرمایه گذاری مختص اوراق دولتی نشان هامرز</v>
      </c>
      <c r="B2" s="68"/>
      <c r="C2" s="68"/>
      <c r="D2" s="68" t="s">
        <v>169</v>
      </c>
      <c r="E2" s="68" t="s">
        <v>169</v>
      </c>
      <c r="F2" s="68" t="s">
        <v>169</v>
      </c>
      <c r="G2" s="68" t="s">
        <v>169</v>
      </c>
      <c r="H2" s="68" t="s">
        <v>169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s="7" customFormat="1" ht="30" x14ac:dyDescent="0.45">
      <c r="A3" s="68" t="s">
        <v>117</v>
      </c>
      <c r="B3" s="68"/>
      <c r="C3" s="68"/>
      <c r="D3" s="68" t="s">
        <v>117</v>
      </c>
      <c r="E3" s="68" t="s">
        <v>117</v>
      </c>
      <c r="F3" s="68" t="s">
        <v>117</v>
      </c>
      <c r="G3" s="68" t="s">
        <v>117</v>
      </c>
      <c r="H3" s="68" t="s">
        <v>117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s="7" customFormat="1" ht="30" x14ac:dyDescent="0.45">
      <c r="A4" s="68" t="str">
        <f>سپرده!A4</f>
        <v>برای ماه منتهی به 1402/03/31</v>
      </c>
      <c r="B4" s="68"/>
      <c r="C4" s="68"/>
      <c r="D4" s="68" t="s">
        <v>170</v>
      </c>
      <c r="E4" s="68" t="s">
        <v>170</v>
      </c>
      <c r="F4" s="68" t="s">
        <v>170</v>
      </c>
      <c r="G4" s="68" t="s">
        <v>170</v>
      </c>
      <c r="H4" s="68" t="s">
        <v>170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ht="19.5" thickBot="1" x14ac:dyDescent="0.5"/>
    <row r="6" spans="1:19" ht="30" x14ac:dyDescent="0.45">
      <c r="A6" s="98"/>
      <c r="B6" s="99"/>
      <c r="C6" s="76" t="s">
        <v>118</v>
      </c>
      <c r="D6" s="76"/>
      <c r="E6" s="76"/>
      <c r="F6" s="76"/>
      <c r="G6" s="77"/>
      <c r="H6" s="97"/>
      <c r="I6" s="75" t="s">
        <v>119</v>
      </c>
      <c r="J6" s="76"/>
      <c r="K6" s="76"/>
      <c r="L6" s="76"/>
      <c r="M6" s="77"/>
      <c r="N6" s="97"/>
      <c r="O6" s="75" t="s">
        <v>120</v>
      </c>
      <c r="P6" s="76"/>
      <c r="Q6" s="76"/>
      <c r="R6" s="76"/>
      <c r="S6" s="77"/>
    </row>
    <row r="7" spans="1:19" ht="30" x14ac:dyDescent="0.45">
      <c r="A7" s="13" t="s">
        <v>121</v>
      </c>
      <c r="B7" s="95"/>
      <c r="C7" s="92" t="s">
        <v>122</v>
      </c>
      <c r="D7" s="93"/>
      <c r="E7" s="92" t="s">
        <v>24</v>
      </c>
      <c r="F7" s="93"/>
      <c r="G7" s="14" t="s">
        <v>25</v>
      </c>
      <c r="H7" s="93"/>
      <c r="I7" s="13" t="s">
        <v>123</v>
      </c>
      <c r="J7" s="95"/>
      <c r="K7" s="92" t="s">
        <v>124</v>
      </c>
      <c r="L7" s="95"/>
      <c r="M7" s="14" t="s">
        <v>125</v>
      </c>
      <c r="N7" s="95"/>
      <c r="O7" s="13" t="s">
        <v>123</v>
      </c>
      <c r="P7" s="95"/>
      <c r="Q7" s="92" t="s">
        <v>124</v>
      </c>
      <c r="R7" s="95"/>
      <c r="S7" s="14" t="s">
        <v>125</v>
      </c>
    </row>
    <row r="8" spans="1:19" ht="21" x14ac:dyDescent="0.55000000000000004">
      <c r="A8" s="36" t="s">
        <v>63</v>
      </c>
      <c r="B8" s="95"/>
      <c r="C8" s="93" t="s">
        <v>126</v>
      </c>
      <c r="D8" s="93"/>
      <c r="E8" s="93" t="s">
        <v>65</v>
      </c>
      <c r="F8" s="93"/>
      <c r="G8" s="85">
        <v>18</v>
      </c>
      <c r="H8" s="93"/>
      <c r="I8" s="83">
        <v>822690140</v>
      </c>
      <c r="J8" s="94"/>
      <c r="K8" s="94" t="s">
        <v>126</v>
      </c>
      <c r="L8" s="94"/>
      <c r="M8" s="39">
        <v>822690140</v>
      </c>
      <c r="N8" s="96"/>
      <c r="O8" s="83">
        <v>3754101099</v>
      </c>
      <c r="P8" s="94"/>
      <c r="Q8" s="94" t="s">
        <v>126</v>
      </c>
      <c r="R8" s="94"/>
      <c r="S8" s="39">
        <v>3754101099</v>
      </c>
    </row>
    <row r="9" spans="1:19" ht="21" x14ac:dyDescent="0.55000000000000004">
      <c r="A9" s="36" t="s">
        <v>59</v>
      </c>
      <c r="B9" s="95"/>
      <c r="C9" s="93" t="s">
        <v>126</v>
      </c>
      <c r="D9" s="93"/>
      <c r="E9" s="93" t="s">
        <v>61</v>
      </c>
      <c r="F9" s="93"/>
      <c r="G9" s="85">
        <v>18</v>
      </c>
      <c r="H9" s="93"/>
      <c r="I9" s="83">
        <v>48333698</v>
      </c>
      <c r="J9" s="94"/>
      <c r="K9" s="94" t="s">
        <v>126</v>
      </c>
      <c r="L9" s="94"/>
      <c r="M9" s="39">
        <v>48333698</v>
      </c>
      <c r="N9" s="96"/>
      <c r="O9" s="83">
        <v>1858176986</v>
      </c>
      <c r="P9" s="94"/>
      <c r="Q9" s="94" t="s">
        <v>126</v>
      </c>
      <c r="R9" s="94"/>
      <c r="S9" s="39">
        <v>1858176986</v>
      </c>
    </row>
    <row r="10" spans="1:19" ht="21" x14ac:dyDescent="0.55000000000000004">
      <c r="A10" s="36" t="s">
        <v>96</v>
      </c>
      <c r="B10" s="95"/>
      <c r="C10" s="93">
        <v>2</v>
      </c>
      <c r="D10" s="93"/>
      <c r="E10" s="93" t="s">
        <v>126</v>
      </c>
      <c r="F10" s="93"/>
      <c r="G10" s="85">
        <v>0</v>
      </c>
      <c r="H10" s="93"/>
      <c r="I10" s="83">
        <v>0</v>
      </c>
      <c r="J10" s="94"/>
      <c r="K10" s="94">
        <v>0</v>
      </c>
      <c r="L10" s="94"/>
      <c r="M10" s="39">
        <v>0</v>
      </c>
      <c r="N10" s="96"/>
      <c r="O10" s="83">
        <v>9276</v>
      </c>
      <c r="P10" s="94"/>
      <c r="Q10" s="94">
        <v>0</v>
      </c>
      <c r="R10" s="94"/>
      <c r="S10" s="39">
        <v>9276</v>
      </c>
    </row>
    <row r="11" spans="1:19" ht="21" x14ac:dyDescent="0.55000000000000004">
      <c r="A11" s="36" t="s">
        <v>100</v>
      </c>
      <c r="B11" s="95"/>
      <c r="C11" s="93">
        <v>2</v>
      </c>
      <c r="D11" s="93"/>
      <c r="E11" s="93" t="s">
        <v>126</v>
      </c>
      <c r="F11" s="93"/>
      <c r="G11" s="85">
        <v>0</v>
      </c>
      <c r="H11" s="93"/>
      <c r="I11" s="83">
        <v>14922</v>
      </c>
      <c r="J11" s="94"/>
      <c r="K11" s="94">
        <v>0</v>
      </c>
      <c r="L11" s="94"/>
      <c r="M11" s="39">
        <v>14922</v>
      </c>
      <c r="N11" s="96"/>
      <c r="O11" s="83">
        <v>-515392188</v>
      </c>
      <c r="P11" s="94"/>
      <c r="Q11" s="94">
        <v>0</v>
      </c>
      <c r="R11" s="94"/>
      <c r="S11" s="39">
        <v>-515392188</v>
      </c>
    </row>
    <row r="12" spans="1:19" ht="21" x14ac:dyDescent="0.55000000000000004">
      <c r="A12" s="36" t="s">
        <v>102</v>
      </c>
      <c r="B12" s="95"/>
      <c r="C12" s="93">
        <v>8</v>
      </c>
      <c r="D12" s="93"/>
      <c r="E12" s="93" t="s">
        <v>126</v>
      </c>
      <c r="F12" s="93"/>
      <c r="G12" s="85">
        <v>0</v>
      </c>
      <c r="H12" s="93"/>
      <c r="I12" s="83">
        <v>59480</v>
      </c>
      <c r="J12" s="94"/>
      <c r="K12" s="94">
        <v>0</v>
      </c>
      <c r="L12" s="94"/>
      <c r="M12" s="39">
        <v>59480</v>
      </c>
      <c r="N12" s="96"/>
      <c r="O12" s="83">
        <v>91342</v>
      </c>
      <c r="P12" s="94"/>
      <c r="Q12" s="94">
        <v>0</v>
      </c>
      <c r="R12" s="94"/>
      <c r="S12" s="39">
        <v>91342</v>
      </c>
    </row>
    <row r="13" spans="1:19" ht="21" x14ac:dyDescent="0.55000000000000004">
      <c r="A13" s="36" t="s">
        <v>96</v>
      </c>
      <c r="B13" s="95"/>
      <c r="C13" s="93">
        <v>23</v>
      </c>
      <c r="D13" s="93"/>
      <c r="E13" s="93" t="s">
        <v>126</v>
      </c>
      <c r="F13" s="93"/>
      <c r="G13" s="85">
        <v>22</v>
      </c>
      <c r="H13" s="93"/>
      <c r="I13" s="83">
        <v>0</v>
      </c>
      <c r="J13" s="94"/>
      <c r="K13" s="94">
        <v>0</v>
      </c>
      <c r="L13" s="94"/>
      <c r="M13" s="39">
        <v>0</v>
      </c>
      <c r="N13" s="96"/>
      <c r="O13" s="83">
        <v>901471776</v>
      </c>
      <c r="P13" s="94"/>
      <c r="Q13" s="94">
        <v>0</v>
      </c>
      <c r="R13" s="94"/>
      <c r="S13" s="39">
        <v>901471776</v>
      </c>
    </row>
    <row r="14" spans="1:19" ht="21" hidden="1" x14ac:dyDescent="0.55000000000000004">
      <c r="A14" s="36" t="s">
        <v>107</v>
      </c>
      <c r="B14" s="95"/>
      <c r="C14" s="93">
        <v>23</v>
      </c>
      <c r="D14" s="93"/>
      <c r="E14" s="93" t="s">
        <v>126</v>
      </c>
      <c r="F14" s="93"/>
      <c r="G14" s="85">
        <v>20</v>
      </c>
      <c r="H14" s="93"/>
      <c r="I14" s="83">
        <v>0</v>
      </c>
      <c r="J14" s="94"/>
      <c r="K14" s="94">
        <v>0</v>
      </c>
      <c r="L14" s="94"/>
      <c r="M14" s="39">
        <v>0</v>
      </c>
      <c r="N14" s="96"/>
      <c r="O14" s="83">
        <v>2542002126</v>
      </c>
      <c r="P14" s="94"/>
      <c r="Q14" s="94">
        <v>0</v>
      </c>
      <c r="R14" s="94"/>
      <c r="S14" s="39">
        <v>2542002126</v>
      </c>
    </row>
    <row r="15" spans="1:19" ht="21" hidden="1" x14ac:dyDescent="0.55000000000000004">
      <c r="A15" s="36" t="s">
        <v>107</v>
      </c>
      <c r="B15" s="95"/>
      <c r="C15" s="93">
        <v>30</v>
      </c>
      <c r="D15" s="93"/>
      <c r="E15" s="93" t="s">
        <v>126</v>
      </c>
      <c r="F15" s="93"/>
      <c r="G15" s="85">
        <v>20</v>
      </c>
      <c r="H15" s="93"/>
      <c r="I15" s="83">
        <v>0</v>
      </c>
      <c r="J15" s="94"/>
      <c r="K15" s="94">
        <v>0</v>
      </c>
      <c r="L15" s="94"/>
      <c r="M15" s="39">
        <v>0</v>
      </c>
      <c r="N15" s="96"/>
      <c r="O15" s="83">
        <v>89424640</v>
      </c>
      <c r="P15" s="94"/>
      <c r="Q15" s="94">
        <v>0</v>
      </c>
      <c r="R15" s="94"/>
      <c r="S15" s="39">
        <v>89424640</v>
      </c>
    </row>
    <row r="16" spans="1:19" ht="21" x14ac:dyDescent="0.55000000000000004">
      <c r="A16" s="36" t="s">
        <v>127</v>
      </c>
      <c r="B16" s="95"/>
      <c r="C16" s="93">
        <v>15</v>
      </c>
      <c r="D16" s="93"/>
      <c r="E16" s="93" t="s">
        <v>126</v>
      </c>
      <c r="F16" s="93"/>
      <c r="G16" s="85">
        <v>20</v>
      </c>
      <c r="H16" s="93"/>
      <c r="I16" s="83">
        <v>0</v>
      </c>
      <c r="J16" s="94"/>
      <c r="K16" s="94">
        <v>0</v>
      </c>
      <c r="L16" s="94"/>
      <c r="M16" s="39">
        <v>0</v>
      </c>
      <c r="N16" s="96"/>
      <c r="O16" s="83">
        <v>1569756680</v>
      </c>
      <c r="P16" s="94"/>
      <c r="Q16" s="94">
        <v>214413</v>
      </c>
      <c r="R16" s="94"/>
      <c r="S16" s="39">
        <v>1569542267</v>
      </c>
    </row>
    <row r="17" spans="1:19" ht="21" x14ac:dyDescent="0.55000000000000004">
      <c r="A17" s="36" t="s">
        <v>114</v>
      </c>
      <c r="B17" s="95"/>
      <c r="C17" s="93">
        <v>15</v>
      </c>
      <c r="D17" s="93"/>
      <c r="E17" s="93" t="s">
        <v>126</v>
      </c>
      <c r="F17" s="93"/>
      <c r="G17" s="85">
        <v>0</v>
      </c>
      <c r="H17" s="93"/>
      <c r="I17" s="83">
        <v>0</v>
      </c>
      <c r="J17" s="94"/>
      <c r="K17" s="94">
        <v>0</v>
      </c>
      <c r="L17" s="94"/>
      <c r="M17" s="39">
        <v>0</v>
      </c>
      <c r="N17" s="96"/>
      <c r="O17" s="83">
        <v>1016312</v>
      </c>
      <c r="P17" s="94"/>
      <c r="Q17" s="94">
        <v>0</v>
      </c>
      <c r="R17" s="94"/>
      <c r="S17" s="39">
        <v>1016312</v>
      </c>
    </row>
    <row r="18" spans="1:19" ht="21" x14ac:dyDescent="0.55000000000000004">
      <c r="A18" s="36" t="s">
        <v>100</v>
      </c>
      <c r="B18" s="95"/>
      <c r="C18" s="93">
        <v>25</v>
      </c>
      <c r="D18" s="93"/>
      <c r="E18" s="93" t="s">
        <v>126</v>
      </c>
      <c r="F18" s="93"/>
      <c r="G18" s="85">
        <v>20</v>
      </c>
      <c r="H18" s="93"/>
      <c r="I18" s="83">
        <v>0</v>
      </c>
      <c r="J18" s="94"/>
      <c r="K18" s="94">
        <v>0</v>
      </c>
      <c r="L18" s="94"/>
      <c r="M18" s="39">
        <v>0</v>
      </c>
      <c r="N18" s="96"/>
      <c r="O18" s="83">
        <v>2516566846</v>
      </c>
      <c r="P18" s="94"/>
      <c r="Q18" s="94">
        <v>738853</v>
      </c>
      <c r="R18" s="94"/>
      <c r="S18" s="39">
        <v>2515827993</v>
      </c>
    </row>
    <row r="19" spans="1:19" ht="21.75" thickBot="1" x14ac:dyDescent="0.6">
      <c r="A19" s="45" t="s">
        <v>127</v>
      </c>
      <c r="B19" s="46"/>
      <c r="C19" s="27">
        <v>9</v>
      </c>
      <c r="D19" s="27"/>
      <c r="E19" s="27" t="s">
        <v>126</v>
      </c>
      <c r="F19" s="27"/>
      <c r="G19" s="88">
        <v>21</v>
      </c>
      <c r="H19" s="93"/>
      <c r="I19" s="90">
        <v>0</v>
      </c>
      <c r="J19" s="47"/>
      <c r="K19" s="47">
        <v>0</v>
      </c>
      <c r="L19" s="47"/>
      <c r="M19" s="49">
        <v>0</v>
      </c>
      <c r="N19" s="96"/>
      <c r="O19" s="90">
        <v>1403866573</v>
      </c>
      <c r="P19" s="47"/>
      <c r="Q19" s="47">
        <v>228777</v>
      </c>
      <c r="R19" s="47"/>
      <c r="S19" s="49">
        <v>1403637796</v>
      </c>
    </row>
    <row r="20" spans="1:19" ht="21" x14ac:dyDescent="0.55000000000000004">
      <c r="A20" s="55"/>
      <c r="C20" s="7"/>
      <c r="D20" s="7"/>
      <c r="E20" s="7"/>
      <c r="F20" s="7"/>
      <c r="G20" s="7"/>
      <c r="H20" s="7"/>
      <c r="I20" s="7"/>
      <c r="K20" s="37"/>
      <c r="L20" s="38"/>
      <c r="M20" s="37"/>
      <c r="N20" s="38"/>
      <c r="O20" s="37"/>
      <c r="P20" s="38"/>
      <c r="Q20" s="37"/>
      <c r="R20" s="38"/>
      <c r="S20" s="38"/>
    </row>
    <row r="21" spans="1:19" ht="21" x14ac:dyDescent="0.55000000000000004">
      <c r="A21" s="55"/>
      <c r="C21" s="7"/>
      <c r="D21" s="7"/>
      <c r="E21" s="7"/>
      <c r="F21" s="7"/>
      <c r="G21" s="7"/>
      <c r="H21" s="7"/>
      <c r="I21" s="7"/>
      <c r="K21" s="37"/>
      <c r="L21" s="38"/>
      <c r="M21" s="37"/>
      <c r="N21" s="38"/>
      <c r="O21" s="37"/>
      <c r="P21" s="38"/>
      <c r="Q21" s="37"/>
      <c r="R21" s="38"/>
      <c r="S21" s="38"/>
    </row>
    <row r="22" spans="1:19" ht="21" x14ac:dyDescent="0.55000000000000004">
      <c r="A22" s="55"/>
      <c r="C22" s="7"/>
      <c r="D22" s="7"/>
      <c r="E22" s="7"/>
      <c r="F22" s="7"/>
      <c r="G22" s="7"/>
      <c r="H22" s="7"/>
      <c r="I22" s="7"/>
      <c r="K22" s="37"/>
      <c r="L22" s="38"/>
      <c r="M22" s="37"/>
      <c r="N22" s="38"/>
      <c r="O22" s="37"/>
      <c r="P22" s="38"/>
      <c r="Q22" s="37"/>
      <c r="R22" s="38"/>
      <c r="S22" s="38"/>
    </row>
    <row r="23" spans="1:19" ht="21" x14ac:dyDescent="0.55000000000000004">
      <c r="A23" s="55"/>
      <c r="C23" s="7"/>
      <c r="D23" s="7"/>
      <c r="E23" s="7"/>
      <c r="F23" s="7"/>
      <c r="G23" s="7"/>
      <c r="H23" s="7"/>
      <c r="I23" s="7"/>
      <c r="K23" s="37"/>
      <c r="L23" s="38"/>
      <c r="M23" s="37"/>
      <c r="N23" s="38"/>
      <c r="O23" s="37"/>
      <c r="P23" s="38"/>
      <c r="Q23" s="37"/>
      <c r="R23" s="38"/>
      <c r="S23" s="38"/>
    </row>
    <row r="24" spans="1:19" ht="21" x14ac:dyDescent="0.55000000000000004">
      <c r="A24" s="55"/>
      <c r="C24" s="7"/>
      <c r="D24" s="7"/>
      <c r="E24" s="7"/>
      <c r="F24" s="7"/>
      <c r="G24" s="7"/>
      <c r="H24" s="7"/>
      <c r="I24" s="7"/>
      <c r="K24" s="37"/>
      <c r="L24" s="38"/>
      <c r="M24" s="37"/>
      <c r="N24" s="38"/>
      <c r="O24" s="37"/>
      <c r="P24" s="38"/>
      <c r="Q24" s="37"/>
      <c r="R24" s="38"/>
      <c r="S24" s="38"/>
    </row>
    <row r="25" spans="1:19" ht="21" x14ac:dyDescent="0.55000000000000004">
      <c r="A25" s="55"/>
      <c r="C25" s="7"/>
      <c r="D25" s="7"/>
      <c r="E25" s="7"/>
      <c r="F25" s="7"/>
      <c r="G25" s="7"/>
      <c r="H25" s="7"/>
      <c r="I25" s="7"/>
      <c r="K25" s="37"/>
      <c r="L25" s="38"/>
      <c r="M25" s="37"/>
      <c r="N25" s="38"/>
      <c r="O25" s="37"/>
      <c r="P25" s="38"/>
      <c r="Q25" s="37"/>
      <c r="R25" s="38"/>
      <c r="S25" s="38"/>
    </row>
    <row r="26" spans="1:19" ht="21" x14ac:dyDescent="0.55000000000000004">
      <c r="A26" s="55"/>
      <c r="C26" s="7"/>
      <c r="D26" s="7"/>
      <c r="E26" s="7"/>
      <c r="F26" s="7"/>
      <c r="G26" s="7"/>
      <c r="H26" s="7"/>
      <c r="I26" s="7"/>
      <c r="K26" s="37"/>
      <c r="L26" s="38"/>
      <c r="M26" s="37"/>
      <c r="N26" s="38"/>
      <c r="O26" s="37"/>
      <c r="P26" s="38"/>
      <c r="Q26" s="37"/>
      <c r="R26" s="38"/>
      <c r="S26" s="38"/>
    </row>
    <row r="27" spans="1:19" ht="21" x14ac:dyDescent="0.55000000000000004">
      <c r="A27" s="55"/>
      <c r="C27" s="7"/>
      <c r="D27" s="7"/>
      <c r="E27" s="7"/>
      <c r="F27" s="7"/>
      <c r="G27" s="7"/>
      <c r="H27" s="7"/>
      <c r="I27" s="7"/>
      <c r="K27" s="37"/>
      <c r="L27" s="38"/>
      <c r="M27" s="37"/>
      <c r="N27" s="38"/>
      <c r="O27" s="37"/>
      <c r="P27" s="38"/>
      <c r="Q27" s="37"/>
      <c r="R27" s="38"/>
      <c r="S27" s="38"/>
    </row>
    <row r="28" spans="1:19" ht="21" x14ac:dyDescent="0.55000000000000004">
      <c r="A28" s="55"/>
      <c r="C28" s="7"/>
      <c r="D28" s="7"/>
      <c r="E28" s="7"/>
      <c r="F28" s="7"/>
      <c r="G28" s="7"/>
      <c r="H28" s="7"/>
      <c r="I28" s="7"/>
      <c r="K28" s="37"/>
      <c r="L28" s="38"/>
      <c r="M28" s="37"/>
      <c r="N28" s="38"/>
      <c r="O28" s="37"/>
      <c r="P28" s="38"/>
      <c r="Q28" s="37"/>
      <c r="R28" s="38"/>
      <c r="S28" s="38"/>
    </row>
    <row r="29" spans="1:19" ht="21" x14ac:dyDescent="0.55000000000000004">
      <c r="A29" s="55"/>
      <c r="C29" s="7"/>
      <c r="D29" s="7"/>
      <c r="E29" s="7"/>
      <c r="F29" s="7"/>
      <c r="G29" s="7"/>
      <c r="H29" s="7"/>
      <c r="I29" s="7"/>
      <c r="K29" s="37"/>
      <c r="L29" s="38"/>
      <c r="M29" s="37"/>
      <c r="N29" s="38"/>
      <c r="O29" s="37"/>
      <c r="P29" s="38"/>
      <c r="Q29" s="37"/>
      <c r="R29" s="38"/>
      <c r="S29" s="38"/>
    </row>
    <row r="30" spans="1:19" ht="21" x14ac:dyDescent="0.55000000000000004">
      <c r="A30" s="55"/>
      <c r="C30" s="7"/>
      <c r="D30" s="7"/>
      <c r="E30" s="7"/>
      <c r="F30" s="7"/>
      <c r="G30" s="7"/>
      <c r="H30" s="7"/>
      <c r="I30" s="7"/>
      <c r="K30" s="37"/>
      <c r="L30" s="38"/>
      <c r="M30" s="37"/>
      <c r="N30" s="38"/>
      <c r="O30" s="37"/>
      <c r="P30" s="38"/>
      <c r="Q30" s="37"/>
      <c r="R30" s="38"/>
      <c r="S30" s="38"/>
    </row>
    <row r="31" spans="1:19" ht="21" x14ac:dyDescent="0.55000000000000004">
      <c r="A31" s="55"/>
      <c r="C31" s="7"/>
      <c r="D31" s="7"/>
      <c r="E31" s="7"/>
      <c r="F31" s="7"/>
      <c r="G31" s="7"/>
      <c r="H31" s="7"/>
      <c r="I31" s="7"/>
      <c r="K31" s="37"/>
      <c r="L31" s="38"/>
      <c r="M31" s="37"/>
      <c r="N31" s="38"/>
      <c r="O31" s="37"/>
      <c r="P31" s="38"/>
      <c r="Q31" s="37"/>
      <c r="R31" s="38"/>
      <c r="S31" s="38"/>
    </row>
    <row r="32" spans="1:19" ht="21" x14ac:dyDescent="0.55000000000000004">
      <c r="A32" s="55"/>
      <c r="C32" s="7"/>
      <c r="D32" s="7"/>
      <c r="E32" s="7"/>
      <c r="F32" s="7"/>
      <c r="G32" s="7"/>
      <c r="H32" s="7"/>
      <c r="I32" s="7"/>
      <c r="K32" s="37"/>
      <c r="L32" s="38"/>
      <c r="M32" s="37"/>
      <c r="N32" s="38"/>
      <c r="O32" s="37"/>
      <c r="P32" s="38"/>
      <c r="Q32" s="37"/>
      <c r="R32" s="38"/>
      <c r="S32" s="38"/>
    </row>
    <row r="33" spans="1:19" ht="21" x14ac:dyDescent="0.55000000000000004">
      <c r="A33" s="55"/>
      <c r="C33" s="7"/>
      <c r="D33" s="7"/>
      <c r="E33" s="7"/>
      <c r="F33" s="7"/>
      <c r="G33" s="7"/>
      <c r="H33" s="7"/>
      <c r="I33" s="7"/>
      <c r="K33" s="37"/>
      <c r="L33" s="38"/>
      <c r="M33" s="37"/>
      <c r="N33" s="38"/>
      <c r="O33" s="37"/>
      <c r="P33" s="38"/>
      <c r="Q33" s="37"/>
      <c r="R33" s="38"/>
      <c r="S33" s="38"/>
    </row>
    <row r="34" spans="1:19" ht="21" x14ac:dyDescent="0.55000000000000004">
      <c r="A34" s="55"/>
      <c r="C34" s="7"/>
      <c r="D34" s="7"/>
      <c r="E34" s="7"/>
      <c r="F34" s="7"/>
      <c r="G34" s="7"/>
      <c r="H34" s="7"/>
      <c r="I34" s="7"/>
      <c r="K34" s="37"/>
      <c r="L34" s="38"/>
      <c r="M34" s="37"/>
      <c r="N34" s="38"/>
      <c r="O34" s="37"/>
      <c r="P34" s="38"/>
      <c r="Q34" s="37"/>
      <c r="R34" s="38"/>
      <c r="S34" s="38"/>
    </row>
    <row r="35" spans="1:19" ht="21" x14ac:dyDescent="0.55000000000000004">
      <c r="A35" s="55"/>
      <c r="C35" s="7"/>
      <c r="D35" s="7"/>
      <c r="E35" s="7"/>
      <c r="F35" s="7"/>
      <c r="G35" s="7"/>
      <c r="H35" s="7"/>
      <c r="I35" s="7"/>
      <c r="K35" s="37"/>
      <c r="L35" s="38"/>
      <c r="M35" s="37"/>
      <c r="N35" s="38"/>
      <c r="O35" s="37"/>
      <c r="P35" s="38"/>
      <c r="Q35" s="37"/>
      <c r="R35" s="38"/>
      <c r="S35" s="38"/>
    </row>
    <row r="36" spans="1:19" ht="21" x14ac:dyDescent="0.55000000000000004">
      <c r="A36" s="55"/>
      <c r="C36" s="7"/>
      <c r="D36" s="7"/>
      <c r="E36" s="7"/>
      <c r="F36" s="7"/>
      <c r="G36" s="7"/>
      <c r="H36" s="7"/>
      <c r="I36" s="7"/>
      <c r="K36" s="37"/>
      <c r="L36" s="38"/>
      <c r="M36" s="37"/>
      <c r="N36" s="38"/>
      <c r="O36" s="37"/>
      <c r="P36" s="38"/>
      <c r="Q36" s="37"/>
      <c r="R36" s="38"/>
      <c r="S36" s="38"/>
    </row>
    <row r="37" spans="1:19" ht="21" x14ac:dyDescent="0.55000000000000004">
      <c r="A37" s="55"/>
      <c r="C37" s="7"/>
      <c r="D37" s="7"/>
      <c r="E37" s="7"/>
      <c r="F37" s="7"/>
      <c r="G37" s="7"/>
      <c r="H37" s="7"/>
      <c r="I37" s="7"/>
      <c r="K37" s="37"/>
      <c r="L37" s="38"/>
      <c r="M37" s="37"/>
      <c r="N37" s="38"/>
      <c r="O37" s="37"/>
      <c r="P37" s="38"/>
      <c r="Q37" s="37"/>
      <c r="R37" s="38"/>
      <c r="S37" s="38"/>
    </row>
    <row r="38" spans="1:19" ht="21" x14ac:dyDescent="0.55000000000000004">
      <c r="A38" s="55"/>
      <c r="C38" s="7"/>
      <c r="D38" s="7"/>
      <c r="E38" s="7"/>
      <c r="F38" s="7"/>
      <c r="G38" s="7"/>
      <c r="H38" s="7"/>
      <c r="I38" s="7"/>
      <c r="K38" s="37"/>
      <c r="L38" s="38"/>
      <c r="M38" s="37"/>
      <c r="N38" s="38"/>
      <c r="O38" s="37"/>
      <c r="P38" s="38"/>
      <c r="Q38" s="37"/>
      <c r="R38" s="38"/>
      <c r="S38" s="38"/>
    </row>
    <row r="39" spans="1:19" ht="21" x14ac:dyDescent="0.55000000000000004">
      <c r="A39" s="55"/>
      <c r="C39" s="7"/>
      <c r="D39" s="7"/>
      <c r="E39" s="7"/>
      <c r="F39" s="7"/>
      <c r="G39" s="7"/>
      <c r="H39" s="7"/>
      <c r="I39" s="7"/>
      <c r="K39" s="37"/>
      <c r="L39" s="38"/>
      <c r="M39" s="37"/>
      <c r="N39" s="38"/>
      <c r="O39" s="37"/>
      <c r="P39" s="38"/>
      <c r="Q39" s="37"/>
      <c r="R39" s="38"/>
      <c r="S39" s="38"/>
    </row>
    <row r="40" spans="1:19" ht="21" x14ac:dyDescent="0.55000000000000004">
      <c r="A40" s="55"/>
      <c r="C40" s="7"/>
      <c r="D40" s="7"/>
      <c r="E40" s="7"/>
      <c r="F40" s="7"/>
      <c r="G40" s="7"/>
      <c r="H40" s="7"/>
      <c r="I40" s="7"/>
      <c r="K40" s="37"/>
      <c r="L40" s="38"/>
      <c r="M40" s="37"/>
      <c r="N40" s="38"/>
      <c r="O40" s="37"/>
      <c r="P40" s="38"/>
      <c r="Q40" s="37"/>
      <c r="R40" s="38"/>
      <c r="S40" s="38"/>
    </row>
    <row r="41" spans="1:19" ht="21" x14ac:dyDescent="0.55000000000000004">
      <c r="A41" s="55"/>
      <c r="C41" s="7"/>
      <c r="D41" s="7"/>
      <c r="E41" s="7"/>
      <c r="F41" s="7"/>
      <c r="G41" s="7"/>
      <c r="H41" s="7"/>
      <c r="I41" s="7"/>
      <c r="K41" s="37"/>
      <c r="L41" s="38"/>
      <c r="M41" s="37"/>
      <c r="N41" s="38"/>
      <c r="O41" s="37"/>
      <c r="P41" s="38"/>
      <c r="Q41" s="37"/>
      <c r="R41" s="38"/>
      <c r="S41" s="38"/>
    </row>
    <row r="42" spans="1:19" ht="21" x14ac:dyDescent="0.55000000000000004">
      <c r="A42" s="55"/>
      <c r="C42" s="7"/>
      <c r="D42" s="7"/>
      <c r="E42" s="7"/>
      <c r="F42" s="7"/>
      <c r="G42" s="7"/>
      <c r="H42" s="7"/>
      <c r="I42" s="7"/>
      <c r="K42" s="37"/>
      <c r="L42" s="38"/>
      <c r="M42" s="37"/>
      <c r="N42" s="38"/>
      <c r="O42" s="37"/>
      <c r="P42" s="38"/>
      <c r="Q42" s="37"/>
      <c r="R42" s="38"/>
      <c r="S42" s="38"/>
    </row>
    <row r="43" spans="1:19" ht="21" x14ac:dyDescent="0.55000000000000004">
      <c r="A43" s="55"/>
      <c r="C43" s="7"/>
      <c r="D43" s="7"/>
      <c r="E43" s="7"/>
      <c r="F43" s="7"/>
      <c r="G43" s="7"/>
      <c r="H43" s="7"/>
      <c r="I43" s="7"/>
      <c r="K43" s="37"/>
      <c r="L43" s="38"/>
      <c r="M43" s="37"/>
      <c r="N43" s="38"/>
      <c r="O43" s="37"/>
      <c r="P43" s="38"/>
      <c r="Q43" s="37"/>
      <c r="R43" s="38"/>
      <c r="S43" s="38"/>
    </row>
    <row r="44" spans="1:19" ht="21" x14ac:dyDescent="0.55000000000000004">
      <c r="A44" s="55"/>
      <c r="C44" s="7"/>
      <c r="D44" s="7"/>
      <c r="E44" s="7"/>
      <c r="F44" s="7"/>
      <c r="G44" s="7"/>
      <c r="H44" s="7"/>
      <c r="I44" s="7"/>
      <c r="K44" s="37"/>
      <c r="L44" s="38"/>
      <c r="M44" s="37"/>
      <c r="N44" s="38"/>
      <c r="O44" s="37"/>
      <c r="P44" s="38"/>
      <c r="Q44" s="37"/>
      <c r="R44" s="38"/>
      <c r="S44" s="38"/>
    </row>
    <row r="45" spans="1:19" ht="21" x14ac:dyDescent="0.55000000000000004">
      <c r="A45" s="55"/>
      <c r="C45" s="7"/>
      <c r="D45" s="7"/>
      <c r="E45" s="7"/>
      <c r="F45" s="7"/>
      <c r="G45" s="7"/>
      <c r="H45" s="7"/>
      <c r="I45" s="7"/>
      <c r="K45" s="37"/>
      <c r="L45" s="38"/>
      <c r="M45" s="37"/>
      <c r="N45" s="38"/>
      <c r="O45" s="37"/>
      <c r="P45" s="38"/>
      <c r="Q45" s="37"/>
      <c r="R45" s="38"/>
      <c r="S45" s="38"/>
    </row>
  </sheetData>
  <mergeCells count="6"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35" bestFit="1" customWidth="1"/>
    <col min="2" max="2" width="1" style="35" customWidth="1"/>
    <col min="3" max="3" width="15.140625" style="35" bestFit="1" customWidth="1"/>
    <col min="4" max="4" width="1" style="35" customWidth="1"/>
    <col min="5" max="5" width="40.28515625" style="35" bestFit="1" customWidth="1"/>
    <col min="6" max="6" width="1" style="35" customWidth="1"/>
    <col min="7" max="7" width="28.140625" style="35" bestFit="1" customWidth="1"/>
    <col min="8" max="8" width="1" style="35" customWidth="1"/>
    <col min="9" max="9" width="26.7109375" style="35" bestFit="1" customWidth="1"/>
    <col min="10" max="10" width="1" style="35" customWidth="1"/>
    <col min="11" max="11" width="15.140625" style="35" bestFit="1" customWidth="1"/>
    <col min="12" max="12" width="1" style="35" customWidth="1"/>
    <col min="13" max="13" width="29.140625" style="35" bestFit="1" customWidth="1"/>
    <col min="14" max="14" width="1" style="35" customWidth="1"/>
    <col min="15" max="15" width="26.85546875" style="35" bestFit="1" customWidth="1"/>
    <col min="16" max="16" width="1" style="35" customWidth="1"/>
    <col min="17" max="17" width="19.140625" style="35" bestFit="1" customWidth="1"/>
    <col min="18" max="18" width="1" style="35" customWidth="1"/>
    <col min="19" max="19" width="29.28515625" style="35" bestFit="1" customWidth="1"/>
    <col min="20" max="20" width="1" style="35" customWidth="1"/>
    <col min="21" max="21" width="9.140625" style="35" customWidth="1"/>
    <col min="22" max="16384" width="9.140625" style="35"/>
  </cols>
  <sheetData>
    <row r="1" spans="1:19" x14ac:dyDescent="0.45">
      <c r="A1" s="7"/>
    </row>
    <row r="2" spans="1:19" ht="30" x14ac:dyDescent="0.45">
      <c r="A2" s="68" t="str">
        <f>'[2]سود اوراق بهادار و سپرده بانکی'!A2:S2</f>
        <v>صندوق سرمایه گذاری مختص اوراق دولتی نشان هامرز</v>
      </c>
      <c r="B2" s="68"/>
      <c r="C2" s="68"/>
      <c r="D2" s="68" t="s">
        <v>169</v>
      </c>
      <c r="E2" s="68" t="s">
        <v>169</v>
      </c>
      <c r="F2" s="68" t="s">
        <v>169</v>
      </c>
      <c r="G2" s="68" t="s">
        <v>169</v>
      </c>
      <c r="H2" s="68" t="s">
        <v>169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30" x14ac:dyDescent="0.45">
      <c r="A3" s="68" t="s">
        <v>117</v>
      </c>
      <c r="B3" s="68"/>
      <c r="C3" s="68"/>
      <c r="D3" s="68" t="s">
        <v>117</v>
      </c>
      <c r="E3" s="68" t="s">
        <v>117</v>
      </c>
      <c r="F3" s="68" t="s">
        <v>117</v>
      </c>
      <c r="G3" s="68" t="s">
        <v>117</v>
      </c>
      <c r="H3" s="68" t="s">
        <v>117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30" x14ac:dyDescent="0.45">
      <c r="A4" s="68" t="str">
        <f>'سود اوراق بهادار و سپرده بانکی'!A4:S4</f>
        <v>برای ماه منتهی به 1402/03/31</v>
      </c>
      <c r="B4" s="68"/>
      <c r="C4" s="68"/>
      <c r="D4" s="68" t="s">
        <v>170</v>
      </c>
      <c r="E4" s="68" t="s">
        <v>170</v>
      </c>
      <c r="F4" s="68" t="s">
        <v>170</v>
      </c>
      <c r="G4" s="68" t="s">
        <v>170</v>
      </c>
      <c r="H4" s="68" t="s">
        <v>170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6" spans="1:19" ht="30" x14ac:dyDescent="0.45">
      <c r="A6" s="68" t="s">
        <v>3</v>
      </c>
      <c r="C6" s="68" t="s">
        <v>128</v>
      </c>
      <c r="D6" s="68" t="s">
        <v>128</v>
      </c>
      <c r="E6" s="68" t="s">
        <v>128</v>
      </c>
      <c r="F6" s="68" t="s">
        <v>128</v>
      </c>
      <c r="G6" s="68" t="s">
        <v>128</v>
      </c>
      <c r="I6" s="68" t="s">
        <v>119</v>
      </c>
      <c r="J6" s="68" t="s">
        <v>119</v>
      </c>
      <c r="K6" s="68" t="s">
        <v>119</v>
      </c>
      <c r="L6" s="68" t="s">
        <v>119</v>
      </c>
      <c r="M6" s="68" t="s">
        <v>119</v>
      </c>
      <c r="O6" s="68" t="s">
        <v>120</v>
      </c>
      <c r="P6" s="68" t="s">
        <v>120</v>
      </c>
      <c r="Q6" s="68" t="s">
        <v>120</v>
      </c>
      <c r="R6" s="68" t="s">
        <v>120</v>
      </c>
      <c r="S6" s="68" t="s">
        <v>120</v>
      </c>
    </row>
    <row r="7" spans="1:19" ht="30" x14ac:dyDescent="0.45">
      <c r="A7" s="68" t="s">
        <v>3</v>
      </c>
      <c r="C7" s="6" t="s">
        <v>129</v>
      </c>
      <c r="E7" s="6" t="s">
        <v>130</v>
      </c>
      <c r="G7" s="6" t="s">
        <v>131</v>
      </c>
      <c r="I7" s="6" t="s">
        <v>132</v>
      </c>
      <c r="K7" s="6" t="s">
        <v>124</v>
      </c>
      <c r="M7" s="6" t="s">
        <v>133</v>
      </c>
      <c r="O7" s="6" t="s">
        <v>132</v>
      </c>
      <c r="Q7" s="6" t="s">
        <v>124</v>
      </c>
      <c r="S7" s="6" t="s">
        <v>133</v>
      </c>
    </row>
    <row r="8" spans="1:19" ht="21" x14ac:dyDescent="0.55000000000000004">
      <c r="A8" s="55"/>
      <c r="E8" s="43"/>
      <c r="F8" s="43"/>
      <c r="G8" s="43"/>
      <c r="I8" s="41"/>
      <c r="K8" s="41"/>
      <c r="M8" s="41"/>
      <c r="O8" s="43"/>
      <c r="P8" s="43"/>
      <c r="Q8" s="43"/>
      <c r="R8" s="43"/>
      <c r="S8" s="43"/>
    </row>
    <row r="9" spans="1:19" ht="21" x14ac:dyDescent="0.55000000000000004">
      <c r="A9" s="55"/>
      <c r="E9" s="43"/>
      <c r="F9" s="43"/>
      <c r="G9" s="43"/>
      <c r="I9" s="41"/>
      <c r="K9" s="41"/>
      <c r="M9" s="41"/>
      <c r="O9" s="43"/>
      <c r="P9" s="43"/>
      <c r="Q9" s="43"/>
      <c r="R9" s="43"/>
      <c r="S9" s="43"/>
    </row>
    <row r="10" spans="1:19" ht="21" x14ac:dyDescent="0.55000000000000004">
      <c r="A10" s="55"/>
      <c r="E10" s="43"/>
      <c r="F10" s="43"/>
      <c r="G10" s="43"/>
      <c r="I10" s="41"/>
      <c r="K10" s="41"/>
      <c r="M10" s="41"/>
      <c r="O10" s="43"/>
      <c r="P10" s="43"/>
      <c r="Q10" s="43"/>
      <c r="R10" s="43"/>
      <c r="S10" s="43"/>
    </row>
    <row r="11" spans="1:19" ht="21" x14ac:dyDescent="0.55000000000000004">
      <c r="A11" s="55"/>
      <c r="E11" s="43"/>
      <c r="F11" s="43"/>
      <c r="G11" s="43"/>
      <c r="I11" s="41"/>
      <c r="K11" s="41"/>
      <c r="M11" s="41"/>
      <c r="O11" s="43"/>
      <c r="P11" s="43"/>
      <c r="Q11" s="43"/>
      <c r="R11" s="43"/>
      <c r="S11" s="43"/>
    </row>
    <row r="12" spans="1:19" ht="21" x14ac:dyDescent="0.55000000000000004">
      <c r="A12" s="55"/>
      <c r="E12" s="43"/>
      <c r="F12" s="43"/>
      <c r="G12" s="43"/>
      <c r="I12" s="41"/>
      <c r="K12" s="41"/>
      <c r="M12" s="41"/>
      <c r="O12" s="43"/>
      <c r="P12" s="43"/>
      <c r="Q12" s="43"/>
      <c r="R12" s="43"/>
      <c r="S12" s="43"/>
    </row>
    <row r="13" spans="1:19" ht="21" x14ac:dyDescent="0.55000000000000004">
      <c r="A13" s="55"/>
      <c r="E13" s="43"/>
      <c r="F13" s="43"/>
      <c r="G13" s="43"/>
      <c r="I13" s="41"/>
      <c r="K13" s="41"/>
      <c r="M13" s="41"/>
      <c r="O13" s="43"/>
      <c r="P13" s="43"/>
      <c r="Q13" s="43"/>
      <c r="R13" s="43"/>
      <c r="S13" s="43"/>
    </row>
    <row r="14" spans="1:19" ht="21" x14ac:dyDescent="0.55000000000000004">
      <c r="A14" s="55"/>
      <c r="E14" s="43"/>
      <c r="F14" s="43"/>
      <c r="G14" s="43"/>
      <c r="I14" s="41"/>
      <c r="K14" s="41"/>
      <c r="M14" s="41"/>
      <c r="O14" s="43"/>
      <c r="P14" s="43"/>
      <c r="Q14" s="43"/>
      <c r="R14" s="43"/>
      <c r="S14" s="43"/>
    </row>
    <row r="15" spans="1:19" ht="21" x14ac:dyDescent="0.55000000000000004">
      <c r="A15" s="55"/>
      <c r="E15" s="43"/>
      <c r="F15" s="43"/>
      <c r="G15" s="43"/>
      <c r="O15" s="43"/>
      <c r="P15" s="43"/>
      <c r="Q15" s="43"/>
      <c r="R15" s="43"/>
      <c r="S15" s="43"/>
    </row>
    <row r="16" spans="1:19" ht="21" x14ac:dyDescent="0.55000000000000004">
      <c r="A16" s="55"/>
      <c r="E16" s="43"/>
      <c r="F16" s="43"/>
      <c r="G16" s="43"/>
      <c r="O16" s="43"/>
      <c r="P16" s="43"/>
      <c r="Q16" s="43"/>
      <c r="R16" s="43"/>
      <c r="S16" s="43"/>
    </row>
    <row r="17" spans="1:19" ht="21" x14ac:dyDescent="0.55000000000000004">
      <c r="A17" s="55"/>
      <c r="E17" s="43"/>
      <c r="F17" s="43"/>
      <c r="G17" s="43"/>
      <c r="O17" s="43"/>
      <c r="P17" s="43"/>
      <c r="Q17" s="43"/>
      <c r="R17" s="43"/>
      <c r="S17" s="43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38" bestFit="1" customWidth="1"/>
    <col min="2" max="2" width="1" style="38" customWidth="1"/>
    <col min="3" max="3" width="16.28515625" style="38" bestFit="1" customWidth="1"/>
    <col min="4" max="4" width="1" style="38" customWidth="1"/>
    <col min="5" max="5" width="21.5703125" style="38" bestFit="1" customWidth="1"/>
    <col min="6" max="6" width="1" style="38" customWidth="1"/>
    <col min="7" max="7" width="21.5703125" style="38" bestFit="1" customWidth="1"/>
    <col min="8" max="8" width="1" style="38" customWidth="1"/>
    <col min="9" max="9" width="40.42578125" style="38" bestFit="1" customWidth="1"/>
    <col min="10" max="10" width="1" style="38" customWidth="1"/>
    <col min="11" max="11" width="11" style="38" bestFit="1" customWidth="1"/>
    <col min="12" max="12" width="1" style="38" customWidth="1"/>
    <col min="13" max="13" width="16.28515625" style="38" bestFit="1" customWidth="1"/>
    <col min="14" max="14" width="1" style="38" customWidth="1"/>
    <col min="15" max="15" width="17.85546875" style="38" bestFit="1" customWidth="1"/>
    <col min="16" max="16" width="1" style="38" customWidth="1"/>
    <col min="17" max="17" width="40.42578125" style="38" bestFit="1" customWidth="1"/>
    <col min="18" max="18" width="1" style="38" customWidth="1"/>
    <col min="19" max="19" width="9.140625" style="38" customWidth="1"/>
    <col min="20" max="16384" width="9.140625" style="38"/>
  </cols>
  <sheetData>
    <row r="2" spans="1:17" ht="30" x14ac:dyDescent="0.25">
      <c r="A2" s="68" t="str">
        <f>'[2]درآمد سود سهام'!A2:S2</f>
        <v>صندوق سرمایه گذاری مختص اوراق دولتی نشان هامرز</v>
      </c>
      <c r="B2" s="68"/>
      <c r="C2" s="68" t="s">
        <v>169</v>
      </c>
      <c r="D2" s="68" t="s">
        <v>169</v>
      </c>
      <c r="E2" s="68" t="s">
        <v>169</v>
      </c>
      <c r="F2" s="68" t="s">
        <v>169</v>
      </c>
      <c r="G2" s="68" t="s">
        <v>169</v>
      </c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30" x14ac:dyDescent="0.25">
      <c r="A3" s="68" t="s">
        <v>117</v>
      </c>
      <c r="B3" s="68"/>
      <c r="C3" s="68" t="s">
        <v>117</v>
      </c>
      <c r="D3" s="68" t="s">
        <v>117</v>
      </c>
      <c r="E3" s="68" t="s">
        <v>117</v>
      </c>
      <c r="F3" s="68" t="s">
        <v>117</v>
      </c>
      <c r="G3" s="68" t="s">
        <v>117</v>
      </c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30" x14ac:dyDescent="0.25">
      <c r="A4" s="68" t="str">
        <f>'درآمد سود سهام'!A4:S4</f>
        <v>برای ماه منتهی به 1402/03/31</v>
      </c>
      <c r="B4" s="68"/>
      <c r="C4" s="68" t="s">
        <v>170</v>
      </c>
      <c r="D4" s="68" t="s">
        <v>170</v>
      </c>
      <c r="E4" s="68" t="s">
        <v>170</v>
      </c>
      <c r="F4" s="68" t="s">
        <v>170</v>
      </c>
      <c r="G4" s="68" t="s">
        <v>170</v>
      </c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 ht="19.5" thickBot="1" x14ac:dyDescent="0.3"/>
    <row r="6" spans="1:17" ht="30" x14ac:dyDescent="0.25">
      <c r="A6" s="71" t="s">
        <v>3</v>
      </c>
      <c r="C6" s="65" t="s">
        <v>119</v>
      </c>
      <c r="D6" s="66" t="s">
        <v>119</v>
      </c>
      <c r="E6" s="66" t="s">
        <v>119</v>
      </c>
      <c r="F6" s="66" t="s">
        <v>119</v>
      </c>
      <c r="G6" s="66" t="s">
        <v>119</v>
      </c>
      <c r="H6" s="66" t="s">
        <v>119</v>
      </c>
      <c r="I6" s="67" t="s">
        <v>119</v>
      </c>
      <c r="J6" s="100"/>
      <c r="K6" s="65" t="s">
        <v>120</v>
      </c>
      <c r="L6" s="66" t="s">
        <v>120</v>
      </c>
      <c r="M6" s="66" t="s">
        <v>120</v>
      </c>
      <c r="N6" s="66" t="s">
        <v>120</v>
      </c>
      <c r="O6" s="66" t="s">
        <v>120</v>
      </c>
      <c r="P6" s="66" t="s">
        <v>120</v>
      </c>
      <c r="Q6" s="67" t="s">
        <v>120</v>
      </c>
    </row>
    <row r="7" spans="1:17" ht="30" x14ac:dyDescent="0.25">
      <c r="A7" s="72" t="s">
        <v>3</v>
      </c>
      <c r="C7" s="15" t="s">
        <v>7</v>
      </c>
      <c r="D7" s="101"/>
      <c r="E7" s="16" t="s">
        <v>134</v>
      </c>
      <c r="F7" s="101"/>
      <c r="G7" s="16" t="s">
        <v>135</v>
      </c>
      <c r="H7" s="101"/>
      <c r="I7" s="18" t="s">
        <v>136</v>
      </c>
      <c r="J7" s="100"/>
      <c r="K7" s="15" t="s">
        <v>7</v>
      </c>
      <c r="L7" s="101"/>
      <c r="M7" s="16" t="s">
        <v>134</v>
      </c>
      <c r="N7" s="101"/>
      <c r="O7" s="16" t="s">
        <v>135</v>
      </c>
      <c r="P7" s="101"/>
      <c r="Q7" s="18" t="s">
        <v>136</v>
      </c>
    </row>
    <row r="8" spans="1:17" ht="21" x14ac:dyDescent="0.25">
      <c r="A8" s="102" t="s">
        <v>48</v>
      </c>
      <c r="C8" s="103">
        <v>4100</v>
      </c>
      <c r="D8" s="101"/>
      <c r="E8" s="101">
        <v>3051896743</v>
      </c>
      <c r="F8" s="101"/>
      <c r="G8" s="101">
        <v>2971961234</v>
      </c>
      <c r="H8" s="101"/>
      <c r="I8" s="104">
        <v>79935509</v>
      </c>
      <c r="J8" s="100"/>
      <c r="K8" s="105">
        <v>4100</v>
      </c>
      <c r="L8" s="106"/>
      <c r="M8" s="106">
        <v>3051896743</v>
      </c>
      <c r="N8" s="106"/>
      <c r="O8" s="106">
        <v>2652096220</v>
      </c>
      <c r="P8" s="106"/>
      <c r="Q8" s="104">
        <v>399800523</v>
      </c>
    </row>
    <row r="9" spans="1:17" ht="21" x14ac:dyDescent="0.25">
      <c r="A9" s="102" t="s">
        <v>36</v>
      </c>
      <c r="C9" s="103">
        <v>20000</v>
      </c>
      <c r="D9" s="101"/>
      <c r="E9" s="101">
        <v>14597353750</v>
      </c>
      <c r="F9" s="101"/>
      <c r="G9" s="101">
        <v>14197426250</v>
      </c>
      <c r="H9" s="101"/>
      <c r="I9" s="104">
        <v>399927500</v>
      </c>
      <c r="J9" s="100"/>
      <c r="K9" s="105">
        <v>20000</v>
      </c>
      <c r="L9" s="106"/>
      <c r="M9" s="106">
        <v>14597353750</v>
      </c>
      <c r="N9" s="106"/>
      <c r="O9" s="106">
        <v>13096566590</v>
      </c>
      <c r="P9" s="106"/>
      <c r="Q9" s="104">
        <v>1500787160</v>
      </c>
    </row>
    <row r="10" spans="1:17" ht="21" x14ac:dyDescent="0.25">
      <c r="A10" s="102" t="s">
        <v>46</v>
      </c>
      <c r="C10" s="103">
        <v>100</v>
      </c>
      <c r="D10" s="101"/>
      <c r="E10" s="101">
        <v>75691278</v>
      </c>
      <c r="F10" s="101"/>
      <c r="G10" s="101">
        <v>73506674</v>
      </c>
      <c r="H10" s="101"/>
      <c r="I10" s="104">
        <v>2184604</v>
      </c>
      <c r="J10" s="100"/>
      <c r="K10" s="105">
        <v>100</v>
      </c>
      <c r="L10" s="106"/>
      <c r="M10" s="106">
        <v>75691278</v>
      </c>
      <c r="N10" s="106"/>
      <c r="O10" s="106">
        <v>68212360</v>
      </c>
      <c r="P10" s="106"/>
      <c r="Q10" s="104">
        <v>7478918</v>
      </c>
    </row>
    <row r="11" spans="1:17" ht="21" x14ac:dyDescent="0.25">
      <c r="A11" s="102" t="s">
        <v>43</v>
      </c>
      <c r="C11" s="103">
        <v>100</v>
      </c>
      <c r="D11" s="101"/>
      <c r="E11" s="101">
        <v>79011676</v>
      </c>
      <c r="F11" s="101"/>
      <c r="G11" s="101">
        <v>76736089</v>
      </c>
      <c r="H11" s="101"/>
      <c r="I11" s="104">
        <v>2275587</v>
      </c>
      <c r="J11" s="100"/>
      <c r="K11" s="105">
        <v>100</v>
      </c>
      <c r="L11" s="106"/>
      <c r="M11" s="106">
        <v>79011676</v>
      </c>
      <c r="N11" s="106"/>
      <c r="O11" s="106">
        <v>68987493</v>
      </c>
      <c r="P11" s="106"/>
      <c r="Q11" s="104">
        <v>10024183</v>
      </c>
    </row>
    <row r="12" spans="1:17" ht="21" x14ac:dyDescent="0.25">
      <c r="A12" s="102" t="s">
        <v>40</v>
      </c>
      <c r="C12" s="103">
        <v>14300</v>
      </c>
      <c r="D12" s="101"/>
      <c r="E12" s="101">
        <v>10054080367</v>
      </c>
      <c r="F12" s="101"/>
      <c r="G12" s="101">
        <v>10580368910</v>
      </c>
      <c r="H12" s="101"/>
      <c r="I12" s="104">
        <v>-526288542</v>
      </c>
      <c r="J12" s="100"/>
      <c r="K12" s="105">
        <v>14300</v>
      </c>
      <c r="L12" s="106"/>
      <c r="M12" s="106">
        <v>10054080367</v>
      </c>
      <c r="N12" s="106"/>
      <c r="O12" s="106">
        <v>8738567205</v>
      </c>
      <c r="P12" s="106"/>
      <c r="Q12" s="104">
        <v>1315513162</v>
      </c>
    </row>
    <row r="13" spans="1:17" ht="21" x14ac:dyDescent="0.25">
      <c r="A13" s="102" t="s">
        <v>51</v>
      </c>
      <c r="C13" s="103">
        <v>2700</v>
      </c>
      <c r="D13" s="101"/>
      <c r="E13" s="101">
        <v>1949316622</v>
      </c>
      <c r="F13" s="101"/>
      <c r="G13" s="101">
        <v>1891547094</v>
      </c>
      <c r="H13" s="101"/>
      <c r="I13" s="104">
        <v>57769528</v>
      </c>
      <c r="J13" s="100"/>
      <c r="K13" s="105">
        <v>2700</v>
      </c>
      <c r="L13" s="106"/>
      <c r="M13" s="106">
        <v>1949316622</v>
      </c>
      <c r="N13" s="106"/>
      <c r="O13" s="106">
        <v>1687194140</v>
      </c>
      <c r="P13" s="106"/>
      <c r="Q13" s="104">
        <v>262122482</v>
      </c>
    </row>
    <row r="14" spans="1:17" ht="21" x14ac:dyDescent="0.25">
      <c r="A14" s="102" t="s">
        <v>71</v>
      </c>
      <c r="C14" s="103">
        <v>8900</v>
      </c>
      <c r="D14" s="101"/>
      <c r="E14" s="101">
        <v>6415736936</v>
      </c>
      <c r="F14" s="101"/>
      <c r="G14" s="101">
        <v>6248932413</v>
      </c>
      <c r="H14" s="101"/>
      <c r="I14" s="104">
        <v>166804523</v>
      </c>
      <c r="J14" s="100"/>
      <c r="K14" s="105">
        <v>8900</v>
      </c>
      <c r="L14" s="106"/>
      <c r="M14" s="106">
        <v>6415736936</v>
      </c>
      <c r="N14" s="106"/>
      <c r="O14" s="106">
        <v>6248932413</v>
      </c>
      <c r="P14" s="106"/>
      <c r="Q14" s="104">
        <v>166804523</v>
      </c>
    </row>
    <row r="15" spans="1:17" ht="21" x14ac:dyDescent="0.25">
      <c r="A15" s="102" t="s">
        <v>32</v>
      </c>
      <c r="C15" s="103">
        <v>2000</v>
      </c>
      <c r="D15" s="101"/>
      <c r="E15" s="101">
        <v>1421542298</v>
      </c>
      <c r="F15" s="101"/>
      <c r="G15" s="101">
        <v>1358553717</v>
      </c>
      <c r="H15" s="101"/>
      <c r="I15" s="104">
        <v>62988581</v>
      </c>
      <c r="J15" s="100"/>
      <c r="K15" s="105">
        <v>2000</v>
      </c>
      <c r="L15" s="106"/>
      <c r="M15" s="106">
        <v>1421542298</v>
      </c>
      <c r="N15" s="106"/>
      <c r="O15" s="106">
        <v>1261228555</v>
      </c>
      <c r="P15" s="106"/>
      <c r="Q15" s="104">
        <v>160313743</v>
      </c>
    </row>
    <row r="16" spans="1:17" ht="21" x14ac:dyDescent="0.25">
      <c r="A16" s="102" t="s">
        <v>27</v>
      </c>
      <c r="C16" s="103">
        <v>26000</v>
      </c>
      <c r="D16" s="101"/>
      <c r="E16" s="101">
        <v>16623986356</v>
      </c>
      <c r="F16" s="101"/>
      <c r="G16" s="101">
        <v>16154101649</v>
      </c>
      <c r="H16" s="101"/>
      <c r="I16" s="104">
        <v>469884707</v>
      </c>
      <c r="J16" s="100"/>
      <c r="K16" s="105">
        <v>26000</v>
      </c>
      <c r="L16" s="106"/>
      <c r="M16" s="106">
        <v>16623986356</v>
      </c>
      <c r="N16" s="106"/>
      <c r="O16" s="106">
        <v>15176799092</v>
      </c>
      <c r="P16" s="106"/>
      <c r="Q16" s="104">
        <v>1447187264</v>
      </c>
    </row>
    <row r="17" spans="1:17" ht="21" x14ac:dyDescent="0.25">
      <c r="A17" s="102" t="s">
        <v>63</v>
      </c>
      <c r="C17" s="103">
        <v>50000</v>
      </c>
      <c r="D17" s="101"/>
      <c r="E17" s="101">
        <v>47366413281</v>
      </c>
      <c r="F17" s="101"/>
      <c r="G17" s="101">
        <v>49655998218</v>
      </c>
      <c r="H17" s="101"/>
      <c r="I17" s="104">
        <v>-2289584936</v>
      </c>
      <c r="J17" s="100"/>
      <c r="K17" s="105">
        <v>50000</v>
      </c>
      <c r="L17" s="106"/>
      <c r="M17" s="106">
        <v>47366413281</v>
      </c>
      <c r="N17" s="106"/>
      <c r="O17" s="106">
        <v>45148181625</v>
      </c>
      <c r="P17" s="106"/>
      <c r="Q17" s="104">
        <v>2218231656</v>
      </c>
    </row>
    <row r="18" spans="1:17" ht="21" x14ac:dyDescent="0.25">
      <c r="A18" s="102" t="s">
        <v>67</v>
      </c>
      <c r="C18" s="103">
        <v>8100</v>
      </c>
      <c r="D18" s="101"/>
      <c r="E18" s="101">
        <v>5020360894</v>
      </c>
      <c r="F18" s="101"/>
      <c r="G18" s="101">
        <v>4941916358</v>
      </c>
      <c r="H18" s="101"/>
      <c r="I18" s="104">
        <v>78444536</v>
      </c>
      <c r="J18" s="100"/>
      <c r="K18" s="105">
        <v>8100</v>
      </c>
      <c r="L18" s="106"/>
      <c r="M18" s="106">
        <v>5020360894</v>
      </c>
      <c r="N18" s="106"/>
      <c r="O18" s="106">
        <v>4941916358</v>
      </c>
      <c r="P18" s="106"/>
      <c r="Q18" s="104">
        <v>78444536</v>
      </c>
    </row>
    <row r="19" spans="1:17" ht="21" x14ac:dyDescent="0.25">
      <c r="A19" s="102" t="s">
        <v>55</v>
      </c>
      <c r="C19" s="103">
        <v>14500</v>
      </c>
      <c r="D19" s="101"/>
      <c r="E19" s="101">
        <v>14243667867</v>
      </c>
      <c r="F19" s="101"/>
      <c r="G19" s="101">
        <v>21507219108</v>
      </c>
      <c r="H19" s="101"/>
      <c r="I19" s="104">
        <v>-7263551240</v>
      </c>
      <c r="J19" s="100"/>
      <c r="K19" s="105">
        <v>14500</v>
      </c>
      <c r="L19" s="106"/>
      <c r="M19" s="106">
        <v>14243667867</v>
      </c>
      <c r="N19" s="106"/>
      <c r="O19" s="106">
        <v>12641708274</v>
      </c>
      <c r="P19" s="106"/>
      <c r="Q19" s="104">
        <v>1601959593</v>
      </c>
    </row>
    <row r="20" spans="1:17" ht="21.75" thickBot="1" x14ac:dyDescent="0.3">
      <c r="A20" s="107" t="s">
        <v>75</v>
      </c>
      <c r="C20" s="108">
        <v>19000</v>
      </c>
      <c r="D20" s="109"/>
      <c r="E20" s="109">
        <v>11329546147</v>
      </c>
      <c r="F20" s="109"/>
      <c r="G20" s="109">
        <v>11021997375</v>
      </c>
      <c r="H20" s="109"/>
      <c r="I20" s="110">
        <v>307548772</v>
      </c>
      <c r="J20" s="100"/>
      <c r="K20" s="111">
        <v>19000</v>
      </c>
      <c r="L20" s="112"/>
      <c r="M20" s="112">
        <v>11329546147</v>
      </c>
      <c r="N20" s="112"/>
      <c r="O20" s="112">
        <v>11021997375</v>
      </c>
      <c r="P20" s="112"/>
      <c r="Q20" s="110">
        <v>307548772</v>
      </c>
    </row>
    <row r="21" spans="1:17" ht="21" x14ac:dyDescent="0.25">
      <c r="A21" s="113"/>
      <c r="C21" s="101"/>
      <c r="D21" s="101"/>
      <c r="E21" s="101"/>
      <c r="F21" s="101"/>
      <c r="G21" s="101"/>
      <c r="H21" s="101"/>
      <c r="I21" s="106"/>
      <c r="J21" s="100"/>
      <c r="K21" s="106"/>
      <c r="L21" s="106"/>
      <c r="M21" s="106"/>
      <c r="N21" s="106"/>
      <c r="O21" s="106"/>
      <c r="P21" s="106"/>
      <c r="Q21" s="106"/>
    </row>
    <row r="22" spans="1:17" ht="21" x14ac:dyDescent="0.25">
      <c r="A22" s="113"/>
      <c r="C22" s="101"/>
      <c r="D22" s="101"/>
      <c r="E22" s="101"/>
      <c r="F22" s="101"/>
      <c r="G22" s="101"/>
      <c r="H22" s="101"/>
      <c r="I22" s="106"/>
      <c r="J22" s="100"/>
      <c r="K22" s="106"/>
      <c r="L22" s="106"/>
      <c r="M22" s="106"/>
      <c r="N22" s="106"/>
      <c r="O22" s="106"/>
      <c r="P22" s="106"/>
      <c r="Q22" s="106"/>
    </row>
    <row r="23" spans="1:17" ht="21" x14ac:dyDescent="0.25">
      <c r="A23" s="113"/>
      <c r="C23" s="101"/>
      <c r="D23" s="101"/>
      <c r="E23" s="101"/>
      <c r="F23" s="101"/>
      <c r="G23" s="101"/>
      <c r="H23" s="101"/>
      <c r="I23" s="106"/>
      <c r="J23" s="100"/>
      <c r="K23" s="106"/>
      <c r="L23" s="106"/>
      <c r="M23" s="106"/>
      <c r="N23" s="106"/>
      <c r="O23" s="106"/>
      <c r="P23" s="106"/>
      <c r="Q23" s="106"/>
    </row>
    <row r="24" spans="1:17" ht="21" x14ac:dyDescent="0.25">
      <c r="A24" s="113"/>
      <c r="C24" s="101"/>
      <c r="D24" s="101"/>
      <c r="E24" s="101"/>
      <c r="F24" s="101"/>
      <c r="G24" s="101"/>
      <c r="H24" s="101"/>
      <c r="I24" s="106"/>
      <c r="J24" s="100"/>
      <c r="K24" s="106"/>
      <c r="L24" s="106"/>
      <c r="M24" s="106"/>
      <c r="N24" s="106"/>
      <c r="O24" s="106"/>
      <c r="P24" s="106"/>
      <c r="Q24" s="106"/>
    </row>
    <row r="25" spans="1:17" ht="21" x14ac:dyDescent="0.25">
      <c r="A25" s="113"/>
      <c r="C25" s="101"/>
      <c r="D25" s="101"/>
      <c r="E25" s="101"/>
      <c r="F25" s="101"/>
      <c r="G25" s="101"/>
      <c r="H25" s="101"/>
      <c r="I25" s="106"/>
      <c r="J25" s="100"/>
      <c r="K25" s="106"/>
      <c r="L25" s="106"/>
      <c r="M25" s="106"/>
      <c r="N25" s="106"/>
      <c r="O25" s="106"/>
      <c r="P25" s="106"/>
      <c r="Q25" s="106"/>
    </row>
    <row r="26" spans="1:17" ht="21" x14ac:dyDescent="0.25">
      <c r="A26" s="113"/>
      <c r="C26" s="101"/>
      <c r="D26" s="101"/>
      <c r="E26" s="101"/>
      <c r="F26" s="101"/>
      <c r="G26" s="101"/>
      <c r="H26" s="101"/>
      <c r="I26" s="106"/>
      <c r="J26" s="100"/>
      <c r="K26" s="106"/>
      <c r="L26" s="106"/>
      <c r="M26" s="106"/>
      <c r="N26" s="106"/>
      <c r="O26" s="106"/>
      <c r="P26" s="106"/>
      <c r="Q26" s="106"/>
    </row>
    <row r="27" spans="1:17" ht="21" x14ac:dyDescent="0.25">
      <c r="A27" s="113"/>
      <c r="C27" s="101"/>
      <c r="D27" s="101"/>
      <c r="E27" s="101"/>
      <c r="F27" s="101"/>
      <c r="G27" s="101"/>
      <c r="H27" s="101"/>
      <c r="I27" s="106"/>
      <c r="J27" s="100"/>
      <c r="K27" s="106"/>
      <c r="L27" s="106"/>
      <c r="M27" s="106"/>
      <c r="N27" s="106"/>
      <c r="O27" s="106"/>
      <c r="P27" s="106"/>
      <c r="Q27" s="106"/>
    </row>
    <row r="28" spans="1:17" ht="21" x14ac:dyDescent="0.25">
      <c r="A28" s="113"/>
      <c r="C28" s="101"/>
      <c r="D28" s="101"/>
      <c r="E28" s="101"/>
      <c r="F28" s="101"/>
      <c r="G28" s="101"/>
      <c r="H28" s="101"/>
      <c r="I28" s="106"/>
      <c r="J28" s="100"/>
      <c r="K28" s="106"/>
      <c r="L28" s="106"/>
      <c r="M28" s="106"/>
      <c r="N28" s="106"/>
      <c r="O28" s="106"/>
      <c r="P28" s="106"/>
      <c r="Q28" s="106"/>
    </row>
    <row r="29" spans="1:17" ht="21" x14ac:dyDescent="0.25">
      <c r="A29" s="113"/>
      <c r="C29" s="101"/>
      <c r="D29" s="101"/>
      <c r="E29" s="101"/>
      <c r="F29" s="101"/>
      <c r="G29" s="101"/>
      <c r="H29" s="101"/>
      <c r="I29" s="106"/>
      <c r="J29" s="100"/>
      <c r="K29" s="106"/>
      <c r="L29" s="106"/>
      <c r="M29" s="106"/>
      <c r="N29" s="106"/>
      <c r="O29" s="106"/>
      <c r="P29" s="106"/>
      <c r="Q29" s="106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35" bestFit="1" customWidth="1"/>
    <col min="2" max="2" width="1" style="35" customWidth="1"/>
    <col min="3" max="3" width="16.28515625" style="35" bestFit="1" customWidth="1"/>
    <col min="4" max="4" width="1" style="35" customWidth="1"/>
    <col min="5" max="5" width="21.85546875" style="35" bestFit="1" customWidth="1"/>
    <col min="6" max="6" width="1" style="35" customWidth="1"/>
    <col min="7" max="7" width="21.7109375" style="35" bestFit="1" customWidth="1"/>
    <col min="8" max="8" width="1" style="35" customWidth="1"/>
    <col min="9" max="9" width="34.140625" style="35" bestFit="1" customWidth="1"/>
    <col min="10" max="10" width="1" style="35" customWidth="1"/>
    <col min="11" max="11" width="16.28515625" style="35" bestFit="1" customWidth="1"/>
    <col min="12" max="12" width="1" style="35" customWidth="1"/>
    <col min="13" max="13" width="21.85546875" style="35" bestFit="1" customWidth="1"/>
    <col min="14" max="14" width="1" style="35" customWidth="1"/>
    <col min="15" max="15" width="21.7109375" style="35" bestFit="1" customWidth="1"/>
    <col min="16" max="16" width="1" style="35" customWidth="1"/>
    <col min="17" max="17" width="34.140625" style="35" bestFit="1" customWidth="1"/>
    <col min="18" max="18" width="1" style="35" customWidth="1"/>
    <col min="19" max="19" width="9.140625" style="35" customWidth="1"/>
    <col min="20" max="16384" width="9.140625" style="35"/>
  </cols>
  <sheetData>
    <row r="2" spans="1:17" ht="30" x14ac:dyDescent="0.45">
      <c r="A2" s="68" t="str">
        <f>'[2]درآمد ناشی از تغییر قیمت اوراق'!A2:Q2</f>
        <v>صندوق سرمایه گذاری مختص اوراق دولتی نشان هامرز</v>
      </c>
      <c r="B2" s="68"/>
      <c r="C2" s="68" t="s">
        <v>169</v>
      </c>
      <c r="D2" s="68" t="s">
        <v>169</v>
      </c>
      <c r="E2" s="68" t="s">
        <v>169</v>
      </c>
      <c r="F2" s="68" t="s">
        <v>169</v>
      </c>
      <c r="G2" s="68" t="s">
        <v>169</v>
      </c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30" x14ac:dyDescent="0.45">
      <c r="A3" s="68" t="str">
        <f>'[3]درآمد ناشی از تغییر قیمت اوراق'!A3:Q3</f>
        <v>صورت وضعیت درآمدها</v>
      </c>
      <c r="B3" s="68"/>
      <c r="C3" s="68" t="s">
        <v>117</v>
      </c>
      <c r="D3" s="68" t="s">
        <v>117</v>
      </c>
      <c r="E3" s="68" t="s">
        <v>117</v>
      </c>
      <c r="F3" s="68" t="s">
        <v>117</v>
      </c>
      <c r="G3" s="68" t="s">
        <v>117</v>
      </c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30" x14ac:dyDescent="0.45">
      <c r="A4" s="68" t="str">
        <f>'درآمد ناشی از تغییر قیمت اوراق'!A4:Q4</f>
        <v>برای ماه منتهی به 1402/03/31</v>
      </c>
      <c r="B4" s="68"/>
      <c r="C4" s="68" t="s">
        <v>170</v>
      </c>
      <c r="D4" s="68" t="s">
        <v>170</v>
      </c>
      <c r="E4" s="68" t="s">
        <v>170</v>
      </c>
      <c r="F4" s="68" t="s">
        <v>170</v>
      </c>
      <c r="G4" s="68" t="s">
        <v>170</v>
      </c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 ht="19.5" thickBot="1" x14ac:dyDescent="0.5"/>
    <row r="6" spans="1:17" ht="30" x14ac:dyDescent="0.45">
      <c r="A6" s="71" t="s">
        <v>3</v>
      </c>
      <c r="C6" s="65" t="s">
        <v>119</v>
      </c>
      <c r="D6" s="66" t="s">
        <v>119</v>
      </c>
      <c r="E6" s="66" t="s">
        <v>119</v>
      </c>
      <c r="F6" s="66" t="s">
        <v>119</v>
      </c>
      <c r="G6" s="66" t="s">
        <v>119</v>
      </c>
      <c r="H6" s="66" t="s">
        <v>119</v>
      </c>
      <c r="I6" s="67" t="s">
        <v>119</v>
      </c>
      <c r="K6" s="65" t="s">
        <v>120</v>
      </c>
      <c r="L6" s="66" t="s">
        <v>120</v>
      </c>
      <c r="M6" s="66" t="s">
        <v>120</v>
      </c>
      <c r="N6" s="66" t="s">
        <v>120</v>
      </c>
      <c r="O6" s="66" t="s">
        <v>120</v>
      </c>
      <c r="P6" s="66" t="s">
        <v>120</v>
      </c>
      <c r="Q6" s="67" t="s">
        <v>120</v>
      </c>
    </row>
    <row r="7" spans="1:17" ht="30" x14ac:dyDescent="0.45">
      <c r="A7" s="72" t="s">
        <v>3</v>
      </c>
      <c r="C7" s="15" t="s">
        <v>7</v>
      </c>
      <c r="D7" s="43"/>
      <c r="E7" s="16" t="s">
        <v>134</v>
      </c>
      <c r="F7" s="43"/>
      <c r="G7" s="16" t="s">
        <v>135</v>
      </c>
      <c r="H7" s="43"/>
      <c r="I7" s="18" t="s">
        <v>137</v>
      </c>
      <c r="K7" s="15" t="s">
        <v>7</v>
      </c>
      <c r="L7" s="43"/>
      <c r="M7" s="16" t="s">
        <v>134</v>
      </c>
      <c r="N7" s="43"/>
      <c r="O7" s="16" t="s">
        <v>135</v>
      </c>
      <c r="P7" s="43"/>
      <c r="Q7" s="18" t="s">
        <v>137</v>
      </c>
    </row>
    <row r="8" spans="1:17" ht="21" x14ac:dyDescent="0.55000000000000004">
      <c r="A8" s="79" t="s">
        <v>40</v>
      </c>
      <c r="C8" s="114">
        <v>11500</v>
      </c>
      <c r="D8" s="43"/>
      <c r="E8" s="43">
        <v>7987362032</v>
      </c>
      <c r="F8" s="43"/>
      <c r="G8" s="43">
        <v>7027519081</v>
      </c>
      <c r="H8" s="43"/>
      <c r="I8" s="104">
        <v>959842951</v>
      </c>
      <c r="K8" s="114">
        <v>11500</v>
      </c>
      <c r="L8" s="43"/>
      <c r="M8" s="43">
        <v>7987362032</v>
      </c>
      <c r="N8" s="43"/>
      <c r="O8" s="43">
        <v>7027519081</v>
      </c>
      <c r="P8" s="43"/>
      <c r="Q8" s="104">
        <v>959842951</v>
      </c>
    </row>
    <row r="9" spans="1:17" ht="21" x14ac:dyDescent="0.55000000000000004">
      <c r="A9" s="79" t="s">
        <v>59</v>
      </c>
      <c r="C9" s="114">
        <v>30000</v>
      </c>
      <c r="D9" s="43"/>
      <c r="E9" s="43">
        <v>30000000000</v>
      </c>
      <c r="F9" s="43"/>
      <c r="G9" s="43">
        <v>29405328750</v>
      </c>
      <c r="H9" s="43"/>
      <c r="I9" s="104">
        <v>594671250</v>
      </c>
      <c r="K9" s="114">
        <v>30000</v>
      </c>
      <c r="L9" s="43"/>
      <c r="M9" s="43">
        <v>30000000000</v>
      </c>
      <c r="N9" s="43"/>
      <c r="O9" s="43">
        <v>29405328750</v>
      </c>
      <c r="P9" s="43"/>
      <c r="Q9" s="104">
        <v>594671250</v>
      </c>
    </row>
    <row r="10" spans="1:17" ht="21" x14ac:dyDescent="0.55000000000000004">
      <c r="A10" s="79" t="s">
        <v>55</v>
      </c>
      <c r="C10" s="114">
        <v>88200</v>
      </c>
      <c r="D10" s="43"/>
      <c r="E10" s="43">
        <v>85066971185</v>
      </c>
      <c r="F10" s="43"/>
      <c r="G10" s="43">
        <v>76896459991</v>
      </c>
      <c r="H10" s="43"/>
      <c r="I10" s="104">
        <v>8170511194</v>
      </c>
      <c r="K10" s="114">
        <v>98200</v>
      </c>
      <c r="L10" s="43"/>
      <c r="M10" s="43">
        <v>93828382892</v>
      </c>
      <c r="N10" s="43"/>
      <c r="O10" s="43">
        <v>85614879491</v>
      </c>
      <c r="P10" s="43"/>
      <c r="Q10" s="104">
        <v>8213503401</v>
      </c>
    </row>
    <row r="11" spans="1:17" ht="21" x14ac:dyDescent="0.55000000000000004">
      <c r="A11" s="79" t="s">
        <v>138</v>
      </c>
      <c r="C11" s="114">
        <v>0</v>
      </c>
      <c r="D11" s="43"/>
      <c r="E11" s="43">
        <v>0</v>
      </c>
      <c r="F11" s="43"/>
      <c r="G11" s="43">
        <v>0</v>
      </c>
      <c r="H11" s="43"/>
      <c r="I11" s="104">
        <v>0</v>
      </c>
      <c r="K11" s="114">
        <v>3500</v>
      </c>
      <c r="L11" s="43"/>
      <c r="M11" s="43">
        <v>3500000000</v>
      </c>
      <c r="N11" s="43"/>
      <c r="O11" s="43">
        <v>3402616612</v>
      </c>
      <c r="P11" s="43"/>
      <c r="Q11" s="104">
        <v>97383388</v>
      </c>
    </row>
    <row r="12" spans="1:17" ht="21.75" thickBot="1" x14ac:dyDescent="0.6">
      <c r="A12" s="86" t="s">
        <v>139</v>
      </c>
      <c r="C12" s="115">
        <v>0</v>
      </c>
      <c r="D12" s="53"/>
      <c r="E12" s="53">
        <v>0</v>
      </c>
      <c r="F12" s="53"/>
      <c r="G12" s="53">
        <v>0</v>
      </c>
      <c r="H12" s="53"/>
      <c r="I12" s="110">
        <v>0</v>
      </c>
      <c r="K12" s="115">
        <v>37785</v>
      </c>
      <c r="L12" s="53"/>
      <c r="M12" s="53">
        <v>32244183426</v>
      </c>
      <c r="N12" s="53"/>
      <c r="O12" s="53">
        <v>31729869418</v>
      </c>
      <c r="P12" s="53"/>
      <c r="Q12" s="110">
        <v>514314008</v>
      </c>
    </row>
    <row r="13" spans="1:17" ht="21" x14ac:dyDescent="0.55000000000000004">
      <c r="A13" s="55"/>
      <c r="C13" s="43"/>
      <c r="D13" s="43"/>
      <c r="E13" s="43"/>
      <c r="F13" s="43"/>
      <c r="G13" s="43"/>
      <c r="H13" s="43"/>
      <c r="I13" s="106"/>
      <c r="K13" s="43"/>
      <c r="L13" s="43"/>
      <c r="M13" s="43"/>
      <c r="N13" s="43"/>
      <c r="O13" s="43"/>
      <c r="P13" s="43"/>
      <c r="Q13" s="106"/>
    </row>
    <row r="14" spans="1:17" ht="21" x14ac:dyDescent="0.55000000000000004">
      <c r="A14" s="55"/>
      <c r="C14" s="43"/>
      <c r="D14" s="43"/>
      <c r="E14" s="43"/>
      <c r="F14" s="43"/>
      <c r="G14" s="43"/>
      <c r="H14" s="43"/>
      <c r="I14" s="106"/>
      <c r="K14" s="43"/>
      <c r="L14" s="43"/>
      <c r="M14" s="43"/>
      <c r="N14" s="43"/>
      <c r="O14" s="43"/>
      <c r="P14" s="43"/>
      <c r="Q14" s="106"/>
    </row>
    <row r="15" spans="1:17" ht="21" x14ac:dyDescent="0.55000000000000004">
      <c r="A15" s="55"/>
      <c r="C15" s="43"/>
      <c r="D15" s="43"/>
      <c r="E15" s="43"/>
      <c r="F15" s="43"/>
      <c r="G15" s="43"/>
      <c r="H15" s="43"/>
      <c r="I15" s="43"/>
      <c r="K15" s="43"/>
      <c r="L15" s="43"/>
      <c r="M15" s="43"/>
      <c r="N15" s="43"/>
      <c r="O15" s="43"/>
      <c r="P15" s="43"/>
      <c r="Q15" s="106"/>
    </row>
    <row r="16" spans="1:17" ht="21" x14ac:dyDescent="0.55000000000000004">
      <c r="A16" s="55"/>
      <c r="C16" s="43"/>
      <c r="D16" s="43"/>
      <c r="E16" s="43"/>
      <c r="F16" s="43"/>
      <c r="G16" s="43"/>
      <c r="H16" s="43"/>
      <c r="I16" s="43"/>
      <c r="K16" s="43"/>
      <c r="L16" s="43"/>
      <c r="M16" s="43"/>
      <c r="N16" s="43"/>
      <c r="O16" s="43"/>
      <c r="P16" s="43"/>
      <c r="Q16" s="106"/>
    </row>
    <row r="17" spans="1:17" ht="21" x14ac:dyDescent="0.55000000000000004">
      <c r="A17" s="55"/>
      <c r="C17" s="43"/>
      <c r="D17" s="43"/>
      <c r="E17" s="43"/>
      <c r="F17" s="43"/>
      <c r="G17" s="43"/>
      <c r="H17" s="43"/>
      <c r="I17" s="43"/>
      <c r="K17" s="43"/>
      <c r="L17" s="43"/>
      <c r="M17" s="43"/>
      <c r="N17" s="43"/>
      <c r="O17" s="43"/>
      <c r="P17" s="43"/>
      <c r="Q17" s="106"/>
    </row>
    <row r="18" spans="1:17" ht="21" x14ac:dyDescent="0.55000000000000004">
      <c r="A18" s="55"/>
      <c r="C18" s="43"/>
      <c r="D18" s="43"/>
      <c r="E18" s="43"/>
      <c r="F18" s="43"/>
      <c r="G18" s="43"/>
      <c r="H18" s="43"/>
      <c r="I18" s="43"/>
      <c r="K18" s="43"/>
      <c r="L18" s="43"/>
      <c r="M18" s="43"/>
      <c r="N18" s="43"/>
      <c r="O18" s="43"/>
      <c r="P18" s="43"/>
      <c r="Q18" s="106"/>
    </row>
    <row r="19" spans="1:17" ht="21" x14ac:dyDescent="0.55000000000000004">
      <c r="A19" s="55"/>
      <c r="C19" s="43"/>
      <c r="D19" s="43"/>
      <c r="E19" s="43"/>
      <c r="F19" s="43"/>
      <c r="G19" s="43"/>
      <c r="H19" s="43"/>
      <c r="I19" s="43"/>
      <c r="K19" s="43"/>
      <c r="L19" s="43"/>
      <c r="M19" s="43"/>
      <c r="N19" s="43"/>
      <c r="O19" s="43"/>
      <c r="P19" s="43"/>
      <c r="Q19" s="106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35" bestFit="1" customWidth="1"/>
    <col min="2" max="2" width="1.85546875" style="35" customWidth="1"/>
    <col min="3" max="3" width="22.85546875" style="35" bestFit="1" customWidth="1"/>
    <col min="4" max="4" width="1" style="35" customWidth="1"/>
    <col min="5" max="5" width="22.5703125" style="35" bestFit="1" customWidth="1"/>
    <col min="6" max="6" width="1" style="35" customWidth="1"/>
    <col min="7" max="7" width="20.140625" style="35" bestFit="1" customWidth="1"/>
    <col min="8" max="8" width="1" style="35" customWidth="1"/>
    <col min="9" max="9" width="22" style="35" bestFit="1" customWidth="1"/>
    <col min="10" max="10" width="1" style="35" customWidth="1"/>
    <col min="11" max="11" width="27.28515625" style="35" bestFit="1" customWidth="1"/>
    <col min="12" max="12" width="1.42578125" style="35" customWidth="1"/>
    <col min="13" max="13" width="22.85546875" style="35" bestFit="1" customWidth="1"/>
    <col min="14" max="14" width="1" style="35" customWidth="1"/>
    <col min="15" max="15" width="22.5703125" style="35" bestFit="1" customWidth="1"/>
    <col min="16" max="16" width="1" style="35" customWidth="1"/>
    <col min="17" max="17" width="20.140625" style="35" bestFit="1" customWidth="1"/>
    <col min="18" max="18" width="1" style="35" customWidth="1"/>
    <col min="19" max="19" width="22" style="35" bestFit="1" customWidth="1"/>
    <col min="20" max="20" width="1" style="35" customWidth="1"/>
    <col min="21" max="21" width="27.28515625" style="35" bestFit="1" customWidth="1"/>
    <col min="22" max="22" width="1" style="35" customWidth="1"/>
    <col min="23" max="23" width="9.140625" style="35" customWidth="1"/>
    <col min="24" max="16384" width="9.140625" style="35"/>
  </cols>
  <sheetData>
    <row r="2" spans="1:21" ht="30" x14ac:dyDescent="0.45">
      <c r="A2" s="68" t="str">
        <f>'[2]درآمد ناشی از فروش'!A2:Q2</f>
        <v>صندوق سرمایه گذاری مختص اوراق دولتی نشان هامرز</v>
      </c>
      <c r="B2" s="68"/>
      <c r="C2" s="68"/>
      <c r="D2" s="68" t="s">
        <v>169</v>
      </c>
      <c r="E2" s="68" t="s">
        <v>169</v>
      </c>
      <c r="F2" s="68" t="s">
        <v>169</v>
      </c>
      <c r="G2" s="68" t="s">
        <v>169</v>
      </c>
      <c r="H2" s="68" t="s">
        <v>169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1" ht="30" x14ac:dyDescent="0.45">
      <c r="A3" s="68" t="str">
        <f>'[3]درآمد ناشی از فروش'!A3:Q3</f>
        <v>صورت وضعیت درآمدها</v>
      </c>
      <c r="B3" s="68"/>
      <c r="C3" s="68"/>
      <c r="D3" s="68" t="s">
        <v>117</v>
      </c>
      <c r="E3" s="68" t="s">
        <v>117</v>
      </c>
      <c r="F3" s="68" t="s">
        <v>117</v>
      </c>
      <c r="G3" s="68" t="s">
        <v>117</v>
      </c>
      <c r="H3" s="68" t="s">
        <v>117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1:21" ht="30" x14ac:dyDescent="0.45">
      <c r="A4" s="68" t="str">
        <f>'درآمد ناشی از فروش'!A4:Q4</f>
        <v>برای ماه منتهی به 1402/03/31</v>
      </c>
      <c r="B4" s="68"/>
      <c r="C4" s="68"/>
      <c r="D4" s="68" t="s">
        <v>170</v>
      </c>
      <c r="E4" s="68" t="s">
        <v>170</v>
      </c>
      <c r="F4" s="68" t="s">
        <v>170</v>
      </c>
      <c r="G4" s="68" t="s">
        <v>170</v>
      </c>
      <c r="H4" s="68" t="s">
        <v>170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6" spans="1:21" ht="30" x14ac:dyDescent="0.45">
      <c r="A6" s="68" t="s">
        <v>3</v>
      </c>
      <c r="C6" s="116" t="s">
        <v>119</v>
      </c>
      <c r="D6" s="116" t="s">
        <v>119</v>
      </c>
      <c r="E6" s="116" t="s">
        <v>119</v>
      </c>
      <c r="F6" s="116" t="s">
        <v>119</v>
      </c>
      <c r="G6" s="116" t="s">
        <v>119</v>
      </c>
      <c r="H6" s="116" t="s">
        <v>119</v>
      </c>
      <c r="I6" s="116" t="s">
        <v>119</v>
      </c>
      <c r="J6" s="116" t="s">
        <v>119</v>
      </c>
      <c r="K6" s="116" t="s">
        <v>119</v>
      </c>
      <c r="L6" s="117"/>
      <c r="M6" s="116" t="s">
        <v>120</v>
      </c>
      <c r="N6" s="116" t="s">
        <v>120</v>
      </c>
      <c r="O6" s="116" t="s">
        <v>120</v>
      </c>
      <c r="P6" s="116" t="s">
        <v>120</v>
      </c>
      <c r="Q6" s="116" t="s">
        <v>120</v>
      </c>
      <c r="R6" s="116" t="s">
        <v>120</v>
      </c>
      <c r="S6" s="116" t="s">
        <v>120</v>
      </c>
      <c r="T6" s="116" t="s">
        <v>120</v>
      </c>
      <c r="U6" s="116" t="s">
        <v>120</v>
      </c>
    </row>
    <row r="7" spans="1:21" ht="30" x14ac:dyDescent="0.45">
      <c r="A7" s="68" t="s">
        <v>3</v>
      </c>
      <c r="C7" s="118" t="s">
        <v>140</v>
      </c>
      <c r="D7" s="119"/>
      <c r="E7" s="118" t="s">
        <v>141</v>
      </c>
      <c r="F7" s="119"/>
      <c r="G7" s="118" t="s">
        <v>142</v>
      </c>
      <c r="H7" s="119"/>
      <c r="I7" s="118" t="s">
        <v>93</v>
      </c>
      <c r="J7" s="119"/>
      <c r="K7" s="118" t="s">
        <v>143</v>
      </c>
      <c r="L7" s="117"/>
      <c r="M7" s="118" t="s">
        <v>140</v>
      </c>
      <c r="N7" s="119"/>
      <c r="O7" s="118" t="s">
        <v>141</v>
      </c>
      <c r="P7" s="119"/>
      <c r="Q7" s="118" t="s">
        <v>142</v>
      </c>
      <c r="R7" s="119"/>
      <c r="S7" s="118" t="s">
        <v>93</v>
      </c>
      <c r="T7" s="119"/>
      <c r="U7" s="118" t="s">
        <v>143</v>
      </c>
    </row>
    <row r="8" spans="1:21" ht="21" x14ac:dyDescent="0.55000000000000004">
      <c r="A8" s="33"/>
      <c r="C8" s="119"/>
      <c r="D8" s="119"/>
      <c r="E8" s="119"/>
      <c r="F8" s="119"/>
      <c r="G8" s="119"/>
      <c r="H8" s="119"/>
      <c r="I8" s="119"/>
      <c r="J8" s="119"/>
      <c r="K8" s="106"/>
      <c r="L8" s="117"/>
      <c r="M8" s="119"/>
      <c r="N8" s="119"/>
      <c r="O8" s="119"/>
      <c r="P8" s="119"/>
      <c r="Q8" s="119"/>
      <c r="R8" s="119"/>
      <c r="S8" s="119"/>
      <c r="T8" s="119"/>
      <c r="U8" s="106"/>
    </row>
    <row r="9" spans="1:21" ht="21" x14ac:dyDescent="0.55000000000000004">
      <c r="A9" s="33"/>
      <c r="C9" s="119"/>
      <c r="D9" s="119"/>
      <c r="E9" s="119"/>
      <c r="F9" s="119"/>
      <c r="G9" s="119"/>
      <c r="H9" s="119"/>
      <c r="I9" s="119"/>
      <c r="J9" s="119"/>
      <c r="K9" s="106"/>
      <c r="L9" s="117"/>
      <c r="M9" s="119"/>
      <c r="N9" s="119"/>
      <c r="O9" s="119"/>
      <c r="P9" s="119"/>
      <c r="Q9" s="119"/>
      <c r="R9" s="119"/>
      <c r="S9" s="119"/>
      <c r="T9" s="119"/>
      <c r="U9" s="106"/>
    </row>
    <row r="10" spans="1:21" ht="21" x14ac:dyDescent="0.55000000000000004">
      <c r="A10" s="33"/>
      <c r="C10" s="119"/>
      <c r="D10" s="119"/>
      <c r="E10" s="119"/>
      <c r="F10" s="119"/>
      <c r="G10" s="119"/>
      <c r="H10" s="119"/>
      <c r="I10" s="119"/>
      <c r="J10" s="119"/>
      <c r="K10" s="106"/>
      <c r="L10" s="117"/>
      <c r="M10" s="119"/>
      <c r="N10" s="119"/>
      <c r="O10" s="119"/>
      <c r="P10" s="119"/>
      <c r="Q10" s="119"/>
      <c r="R10" s="119"/>
      <c r="S10" s="119"/>
      <c r="T10" s="119"/>
      <c r="U10" s="106"/>
    </row>
    <row r="11" spans="1:21" ht="21" x14ac:dyDescent="0.55000000000000004">
      <c r="A11" s="33"/>
      <c r="C11" s="119"/>
      <c r="D11" s="119"/>
      <c r="E11" s="119"/>
      <c r="F11" s="119"/>
      <c r="G11" s="119"/>
      <c r="H11" s="119"/>
      <c r="I11" s="119"/>
      <c r="J11" s="119"/>
      <c r="K11" s="106"/>
      <c r="L11" s="117"/>
      <c r="M11" s="119"/>
      <c r="N11" s="119"/>
      <c r="O11" s="119"/>
      <c r="P11" s="119"/>
      <c r="Q11" s="119"/>
      <c r="R11" s="119"/>
      <c r="S11" s="119"/>
      <c r="T11" s="119"/>
      <c r="U11" s="106"/>
    </row>
    <row r="12" spans="1:21" ht="21" x14ac:dyDescent="0.55000000000000004">
      <c r="A12" s="33"/>
      <c r="C12" s="119"/>
      <c r="D12" s="119"/>
      <c r="E12" s="119"/>
      <c r="F12" s="119"/>
      <c r="G12" s="119"/>
      <c r="H12" s="119"/>
      <c r="I12" s="119"/>
      <c r="J12" s="119"/>
      <c r="K12" s="106"/>
      <c r="L12" s="117"/>
      <c r="M12" s="119"/>
      <c r="N12" s="119"/>
      <c r="O12" s="119"/>
      <c r="P12" s="119"/>
      <c r="Q12" s="119"/>
      <c r="R12" s="119"/>
      <c r="S12" s="119"/>
      <c r="T12" s="119"/>
      <c r="U12" s="106"/>
    </row>
    <row r="13" spans="1:21" ht="21" x14ac:dyDescent="0.55000000000000004">
      <c r="A13" s="33"/>
      <c r="C13" s="119"/>
      <c r="D13" s="119"/>
      <c r="E13" s="119"/>
      <c r="F13" s="119"/>
      <c r="G13" s="119"/>
      <c r="H13" s="119"/>
      <c r="I13" s="119"/>
      <c r="J13" s="119"/>
      <c r="K13" s="106"/>
      <c r="L13" s="117"/>
      <c r="M13" s="119"/>
      <c r="N13" s="119"/>
      <c r="O13" s="119"/>
      <c r="P13" s="119"/>
      <c r="Q13" s="119"/>
      <c r="R13" s="119"/>
      <c r="S13" s="119"/>
      <c r="T13" s="119"/>
      <c r="U13" s="106"/>
    </row>
    <row r="14" spans="1:21" ht="21" x14ac:dyDescent="0.55000000000000004">
      <c r="A14" s="33"/>
      <c r="C14" s="119"/>
      <c r="D14" s="119"/>
      <c r="E14" s="119"/>
      <c r="F14" s="119"/>
      <c r="G14" s="119"/>
      <c r="H14" s="119"/>
      <c r="I14" s="119"/>
      <c r="J14" s="119"/>
      <c r="K14" s="106"/>
      <c r="L14" s="117"/>
      <c r="M14" s="119"/>
      <c r="N14" s="119"/>
      <c r="O14" s="119"/>
      <c r="P14" s="119"/>
      <c r="Q14" s="119"/>
      <c r="R14" s="119"/>
      <c r="S14" s="119"/>
      <c r="T14" s="119"/>
      <c r="U14" s="106"/>
    </row>
    <row r="15" spans="1:21" ht="21" x14ac:dyDescent="0.55000000000000004">
      <c r="A15" s="33"/>
      <c r="C15" s="119"/>
      <c r="D15" s="119"/>
      <c r="E15" s="119"/>
      <c r="F15" s="119"/>
      <c r="G15" s="119"/>
      <c r="H15" s="119"/>
      <c r="I15" s="119"/>
      <c r="J15" s="119"/>
      <c r="K15" s="106"/>
      <c r="L15" s="117"/>
      <c r="M15" s="119"/>
      <c r="N15" s="119"/>
      <c r="O15" s="119"/>
      <c r="P15" s="119"/>
      <c r="Q15" s="119"/>
      <c r="R15" s="119"/>
      <c r="S15" s="119"/>
      <c r="T15" s="119"/>
      <c r="U15" s="106"/>
    </row>
    <row r="16" spans="1:21" ht="21" x14ac:dyDescent="0.55000000000000004">
      <c r="A16" s="33"/>
      <c r="C16" s="119"/>
      <c r="D16" s="119"/>
      <c r="E16" s="119"/>
      <c r="F16" s="119"/>
      <c r="G16" s="119"/>
      <c r="H16" s="119"/>
      <c r="I16" s="119"/>
      <c r="J16" s="119"/>
      <c r="K16" s="106"/>
      <c r="L16" s="117"/>
      <c r="M16" s="119"/>
      <c r="N16" s="119"/>
      <c r="O16" s="119"/>
      <c r="P16" s="119"/>
      <c r="Q16" s="119"/>
      <c r="R16" s="119"/>
      <c r="S16" s="119"/>
      <c r="T16" s="119"/>
      <c r="U16" s="106"/>
    </row>
    <row r="17" spans="1:21" ht="21" x14ac:dyDescent="0.55000000000000004">
      <c r="A17" s="33"/>
      <c r="C17" s="119"/>
      <c r="D17" s="119"/>
      <c r="E17" s="119"/>
      <c r="F17" s="119"/>
      <c r="G17" s="119"/>
      <c r="H17" s="119"/>
      <c r="I17" s="119"/>
      <c r="J17" s="119"/>
      <c r="K17" s="106"/>
      <c r="L17" s="117"/>
      <c r="M17" s="119"/>
      <c r="N17" s="119"/>
      <c r="O17" s="119"/>
      <c r="P17" s="119"/>
      <c r="Q17" s="119"/>
      <c r="R17" s="119"/>
      <c r="S17" s="119"/>
      <c r="T17" s="119"/>
      <c r="U17" s="106"/>
    </row>
    <row r="18" spans="1:21" ht="21" x14ac:dyDescent="0.55000000000000004">
      <c r="A18" s="33"/>
      <c r="C18" s="119"/>
      <c r="D18" s="119"/>
      <c r="E18" s="119"/>
      <c r="F18" s="119"/>
      <c r="G18" s="119"/>
      <c r="H18" s="119"/>
      <c r="I18" s="119"/>
      <c r="J18" s="119"/>
      <c r="K18" s="106"/>
      <c r="L18" s="117"/>
      <c r="M18" s="119"/>
      <c r="N18" s="119"/>
      <c r="O18" s="119"/>
      <c r="P18" s="119"/>
      <c r="Q18" s="119"/>
      <c r="R18" s="119"/>
      <c r="S18" s="119"/>
      <c r="T18" s="119"/>
      <c r="U18" s="106"/>
    </row>
    <row r="19" spans="1:21" ht="21" x14ac:dyDescent="0.55000000000000004">
      <c r="A19" s="33"/>
      <c r="C19" s="119"/>
      <c r="D19" s="119"/>
      <c r="E19" s="119"/>
      <c r="F19" s="119"/>
      <c r="G19" s="119"/>
      <c r="H19" s="119"/>
      <c r="I19" s="119"/>
      <c r="J19" s="119"/>
      <c r="K19" s="106"/>
      <c r="L19" s="117"/>
      <c r="M19" s="119"/>
      <c r="N19" s="119"/>
      <c r="O19" s="119"/>
      <c r="P19" s="119"/>
      <c r="Q19" s="119"/>
      <c r="R19" s="119"/>
      <c r="S19" s="119"/>
      <c r="T19" s="119"/>
      <c r="U19" s="106"/>
    </row>
    <row r="20" spans="1:21" ht="21" x14ac:dyDescent="0.55000000000000004">
      <c r="A20" s="33"/>
      <c r="C20" s="119"/>
      <c r="D20" s="119"/>
      <c r="E20" s="119"/>
      <c r="F20" s="119"/>
      <c r="G20" s="119"/>
      <c r="H20" s="119"/>
      <c r="I20" s="119"/>
      <c r="J20" s="119"/>
      <c r="K20" s="106"/>
      <c r="L20" s="117"/>
      <c r="M20" s="119"/>
      <c r="N20" s="119"/>
      <c r="O20" s="119"/>
      <c r="P20" s="119"/>
      <c r="Q20" s="119"/>
      <c r="R20" s="119"/>
      <c r="S20" s="119"/>
      <c r="T20" s="119"/>
      <c r="U20" s="106"/>
    </row>
    <row r="21" spans="1:21" ht="21" x14ac:dyDescent="0.55000000000000004">
      <c r="A21" s="33"/>
      <c r="C21" s="119"/>
      <c r="D21" s="119"/>
      <c r="E21" s="119"/>
      <c r="F21" s="119"/>
      <c r="G21" s="119"/>
      <c r="H21" s="119"/>
      <c r="I21" s="119"/>
      <c r="J21" s="119"/>
      <c r="K21" s="106"/>
      <c r="L21" s="117"/>
      <c r="M21" s="119"/>
      <c r="N21" s="119"/>
      <c r="O21" s="119"/>
      <c r="P21" s="119"/>
      <c r="Q21" s="119"/>
      <c r="R21" s="119"/>
      <c r="S21" s="119"/>
      <c r="T21" s="119"/>
      <c r="U21" s="106"/>
    </row>
    <row r="22" spans="1:21" ht="21" x14ac:dyDescent="0.55000000000000004">
      <c r="A22" s="33"/>
      <c r="C22" s="119"/>
      <c r="D22" s="119"/>
      <c r="E22" s="119"/>
      <c r="F22" s="119"/>
      <c r="G22" s="119"/>
      <c r="H22" s="119"/>
      <c r="I22" s="119"/>
      <c r="J22" s="119"/>
      <c r="K22" s="106"/>
      <c r="L22" s="117"/>
      <c r="M22" s="119"/>
      <c r="N22" s="119"/>
      <c r="O22" s="119"/>
      <c r="P22" s="119"/>
      <c r="Q22" s="119"/>
      <c r="R22" s="119"/>
      <c r="S22" s="119"/>
      <c r="T22" s="119"/>
      <c r="U22" s="106"/>
    </row>
    <row r="23" spans="1:21" ht="21" x14ac:dyDescent="0.55000000000000004">
      <c r="A23" s="33"/>
      <c r="C23" s="119"/>
      <c r="D23" s="119"/>
      <c r="E23" s="119"/>
      <c r="F23" s="119"/>
      <c r="G23" s="119"/>
      <c r="H23" s="119"/>
      <c r="I23" s="119"/>
      <c r="J23" s="119"/>
      <c r="K23" s="106"/>
      <c r="L23" s="117"/>
      <c r="M23" s="119"/>
      <c r="N23" s="119"/>
      <c r="O23" s="119"/>
      <c r="P23" s="119"/>
      <c r="Q23" s="119"/>
      <c r="R23" s="119"/>
      <c r="S23" s="119"/>
      <c r="T23" s="119"/>
      <c r="U23" s="106"/>
    </row>
    <row r="24" spans="1:21" ht="21" x14ac:dyDescent="0.55000000000000004">
      <c r="A24" s="33"/>
      <c r="C24" s="119"/>
      <c r="D24" s="119"/>
      <c r="E24" s="119"/>
      <c r="F24" s="119"/>
      <c r="G24" s="119"/>
      <c r="H24" s="119"/>
      <c r="I24" s="119"/>
      <c r="J24" s="119"/>
      <c r="K24" s="106"/>
      <c r="L24" s="117"/>
      <c r="M24" s="119"/>
      <c r="N24" s="119"/>
      <c r="O24" s="119"/>
      <c r="P24" s="119"/>
      <c r="Q24" s="119"/>
      <c r="R24" s="119"/>
      <c r="S24" s="119"/>
      <c r="T24" s="119"/>
      <c r="U24" s="106"/>
    </row>
    <row r="25" spans="1:21" ht="21" x14ac:dyDescent="0.55000000000000004">
      <c r="A25" s="33"/>
      <c r="C25" s="119"/>
      <c r="D25" s="119"/>
      <c r="E25" s="119"/>
      <c r="F25" s="119"/>
      <c r="G25" s="119"/>
      <c r="H25" s="119"/>
      <c r="I25" s="119"/>
      <c r="J25" s="119"/>
      <c r="K25" s="106"/>
      <c r="L25" s="117"/>
      <c r="M25" s="119"/>
      <c r="N25" s="119"/>
      <c r="O25" s="119"/>
      <c r="P25" s="119"/>
      <c r="Q25" s="119"/>
      <c r="R25" s="119"/>
      <c r="S25" s="119"/>
      <c r="T25" s="119"/>
      <c r="U25" s="106"/>
    </row>
    <row r="26" spans="1:21" ht="21" x14ac:dyDescent="0.55000000000000004">
      <c r="A26" s="33"/>
      <c r="C26" s="119"/>
      <c r="D26" s="119"/>
      <c r="E26" s="119"/>
      <c r="F26" s="119"/>
      <c r="G26" s="119"/>
      <c r="H26" s="119"/>
      <c r="I26" s="119"/>
      <c r="J26" s="119"/>
      <c r="K26" s="106"/>
      <c r="L26" s="117"/>
      <c r="M26" s="119"/>
      <c r="N26" s="119"/>
      <c r="O26" s="119"/>
      <c r="P26" s="119"/>
      <c r="Q26" s="119"/>
      <c r="R26" s="119"/>
      <c r="S26" s="119"/>
      <c r="T26" s="119"/>
      <c r="U26" s="106"/>
    </row>
    <row r="27" spans="1:21" ht="21" x14ac:dyDescent="0.55000000000000004">
      <c r="A27" s="33"/>
      <c r="C27" s="119"/>
      <c r="D27" s="119"/>
      <c r="E27" s="119"/>
      <c r="F27" s="119"/>
      <c r="G27" s="119"/>
      <c r="H27" s="119"/>
      <c r="I27" s="119"/>
      <c r="J27" s="119"/>
      <c r="K27" s="106"/>
      <c r="L27" s="117"/>
      <c r="M27" s="119"/>
      <c r="N27" s="119"/>
      <c r="O27" s="119"/>
      <c r="P27" s="119"/>
      <c r="Q27" s="119"/>
      <c r="R27" s="119"/>
      <c r="S27" s="119"/>
      <c r="T27" s="119"/>
      <c r="U27" s="106"/>
    </row>
    <row r="28" spans="1:21" ht="21" x14ac:dyDescent="0.55000000000000004">
      <c r="A28" s="33"/>
      <c r="C28" s="119"/>
      <c r="D28" s="119"/>
      <c r="E28" s="119"/>
      <c r="F28" s="119"/>
      <c r="G28" s="119"/>
      <c r="H28" s="119"/>
      <c r="I28" s="119"/>
      <c r="J28" s="119"/>
      <c r="K28" s="106"/>
      <c r="L28" s="117"/>
      <c r="M28" s="119"/>
      <c r="N28" s="119"/>
      <c r="O28" s="119"/>
      <c r="P28" s="119"/>
      <c r="Q28" s="119"/>
      <c r="R28" s="119"/>
      <c r="S28" s="119"/>
      <c r="T28" s="119"/>
      <c r="U28" s="106"/>
    </row>
  </sheetData>
  <mergeCells count="6">
    <mergeCell ref="A6:A7"/>
    <mergeCell ref="M6:U6"/>
    <mergeCell ref="C6:K6"/>
    <mergeCell ref="A2:U2"/>
    <mergeCell ref="A3:U3"/>
    <mergeCell ref="A4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35" bestFit="1" customWidth="1"/>
    <col min="2" max="2" width="1" style="35" customWidth="1"/>
    <col min="3" max="3" width="21.28515625" style="35" bestFit="1" customWidth="1"/>
    <col min="4" max="4" width="1" style="35" customWidth="1"/>
    <col min="5" max="5" width="22.7109375" style="35" bestFit="1" customWidth="1"/>
    <col min="6" max="6" width="1" style="35" customWidth="1"/>
    <col min="7" max="7" width="16.28515625" style="35" bestFit="1" customWidth="1"/>
    <col min="8" max="8" width="1" style="35" customWidth="1"/>
    <col min="9" max="9" width="16.42578125" style="35" bestFit="1" customWidth="1"/>
    <col min="10" max="10" width="1" style="35" customWidth="1"/>
    <col min="11" max="11" width="21.28515625" style="35" bestFit="1" customWidth="1"/>
    <col min="12" max="12" width="1" style="35" customWidth="1"/>
    <col min="13" max="13" width="22.7109375" style="35" bestFit="1" customWidth="1"/>
    <col min="14" max="14" width="1" style="35" customWidth="1"/>
    <col min="15" max="15" width="16.28515625" style="35" bestFit="1" customWidth="1"/>
    <col min="16" max="16" width="1" style="35" customWidth="1"/>
    <col min="17" max="17" width="16.42578125" style="35" bestFit="1" customWidth="1"/>
    <col min="18" max="18" width="1" style="35" customWidth="1"/>
    <col min="19" max="19" width="9.140625" style="35" customWidth="1"/>
    <col min="20" max="16384" width="9.140625" style="35"/>
  </cols>
  <sheetData>
    <row r="2" spans="1:17" ht="30" x14ac:dyDescent="0.45">
      <c r="A2" s="68" t="str">
        <f>'[2]سرمایه‌گذاری در سهام'!A2:U2</f>
        <v>صندوق سرمایه گذاری مختص اوراق دولتی نشان هامرز</v>
      </c>
      <c r="B2" s="68"/>
      <c r="C2" s="68" t="s">
        <v>169</v>
      </c>
      <c r="D2" s="68" t="s">
        <v>169</v>
      </c>
      <c r="E2" s="68" t="s">
        <v>169</v>
      </c>
      <c r="F2" s="68" t="s">
        <v>169</v>
      </c>
      <c r="G2" s="68" t="s">
        <v>169</v>
      </c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30" x14ac:dyDescent="0.45">
      <c r="A3" s="68" t="str">
        <f>'[3]سرمایه‌گذاری در سهام'!A3:U3</f>
        <v>صورت وضعیت درآمدها</v>
      </c>
      <c r="B3" s="68"/>
      <c r="C3" s="68" t="s">
        <v>117</v>
      </c>
      <c r="D3" s="68" t="s">
        <v>117</v>
      </c>
      <c r="E3" s="68" t="s">
        <v>117</v>
      </c>
      <c r="F3" s="68" t="s">
        <v>117</v>
      </c>
      <c r="G3" s="68" t="s">
        <v>117</v>
      </c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30" x14ac:dyDescent="0.45">
      <c r="A4" s="68" t="str">
        <f>'سرمایه‌گذاری در سهام'!A4:U4</f>
        <v>برای ماه منتهی به 1402/03/31</v>
      </c>
      <c r="B4" s="68"/>
      <c r="C4" s="68" t="s">
        <v>170</v>
      </c>
      <c r="D4" s="68" t="s">
        <v>170</v>
      </c>
      <c r="E4" s="68" t="s">
        <v>170</v>
      </c>
      <c r="F4" s="68" t="s">
        <v>170</v>
      </c>
      <c r="G4" s="68" t="s">
        <v>170</v>
      </c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 ht="19.5" thickBot="1" x14ac:dyDescent="0.5"/>
    <row r="6" spans="1:17" ht="30" x14ac:dyDescent="0.45">
      <c r="A6" s="71" t="s">
        <v>121</v>
      </c>
      <c r="C6" s="75" t="s">
        <v>119</v>
      </c>
      <c r="D6" s="76" t="s">
        <v>119</v>
      </c>
      <c r="E6" s="76" t="s">
        <v>119</v>
      </c>
      <c r="F6" s="76" t="s">
        <v>119</v>
      </c>
      <c r="G6" s="76" t="s">
        <v>119</v>
      </c>
      <c r="H6" s="76" t="s">
        <v>119</v>
      </c>
      <c r="I6" s="77" t="s">
        <v>119</v>
      </c>
      <c r="K6" s="75" t="s">
        <v>120</v>
      </c>
      <c r="L6" s="76" t="s">
        <v>120</v>
      </c>
      <c r="M6" s="76" t="s">
        <v>120</v>
      </c>
      <c r="N6" s="76" t="s">
        <v>120</v>
      </c>
      <c r="O6" s="76" t="s">
        <v>120</v>
      </c>
      <c r="P6" s="76" t="s">
        <v>120</v>
      </c>
      <c r="Q6" s="77" t="s">
        <v>120</v>
      </c>
    </row>
    <row r="7" spans="1:17" ht="30" x14ac:dyDescent="0.45">
      <c r="A7" s="72" t="s">
        <v>121</v>
      </c>
      <c r="C7" s="13" t="s">
        <v>144</v>
      </c>
      <c r="D7" s="95"/>
      <c r="E7" s="92" t="s">
        <v>141</v>
      </c>
      <c r="F7" s="95"/>
      <c r="G7" s="92" t="s">
        <v>142</v>
      </c>
      <c r="H7" s="95"/>
      <c r="I7" s="14" t="s">
        <v>145</v>
      </c>
      <c r="K7" s="13" t="s">
        <v>144</v>
      </c>
      <c r="L7" s="95"/>
      <c r="M7" s="92" t="s">
        <v>141</v>
      </c>
      <c r="N7" s="95"/>
      <c r="O7" s="92" t="s">
        <v>142</v>
      </c>
      <c r="P7" s="95"/>
      <c r="Q7" s="14" t="s">
        <v>145</v>
      </c>
    </row>
    <row r="8" spans="1:17" ht="21" x14ac:dyDescent="0.55000000000000004">
      <c r="A8" s="79" t="s">
        <v>40</v>
      </c>
      <c r="C8" s="120">
        <v>0</v>
      </c>
      <c r="D8" s="95"/>
      <c r="E8" s="94">
        <v>-526288542</v>
      </c>
      <c r="F8" s="96"/>
      <c r="G8" s="125">
        <v>959842951</v>
      </c>
      <c r="H8" s="96"/>
      <c r="I8" s="122">
        <v>433554409</v>
      </c>
      <c r="K8" s="120">
        <v>0</v>
      </c>
      <c r="L8" s="96"/>
      <c r="M8" s="94">
        <v>1315513162</v>
      </c>
      <c r="N8" s="96"/>
      <c r="O8" s="125">
        <v>959842951</v>
      </c>
      <c r="P8" s="96"/>
      <c r="Q8" s="122">
        <v>2275356113</v>
      </c>
    </row>
    <row r="9" spans="1:17" ht="21" x14ac:dyDescent="0.55000000000000004">
      <c r="A9" s="79" t="s">
        <v>59</v>
      </c>
      <c r="C9" s="120">
        <v>48333698</v>
      </c>
      <c r="D9" s="95"/>
      <c r="E9" s="125">
        <v>0</v>
      </c>
      <c r="F9" s="96"/>
      <c r="G9" s="94">
        <v>594671250</v>
      </c>
      <c r="H9" s="96"/>
      <c r="I9" s="122">
        <v>643004948</v>
      </c>
      <c r="K9" s="120">
        <v>1858176986</v>
      </c>
      <c r="L9" s="96"/>
      <c r="M9" s="125">
        <v>0</v>
      </c>
      <c r="N9" s="96"/>
      <c r="O9" s="94">
        <v>594671250</v>
      </c>
      <c r="P9" s="96"/>
      <c r="Q9" s="122">
        <v>2452848236</v>
      </c>
    </row>
    <row r="10" spans="1:17" ht="21" x14ac:dyDescent="0.55000000000000004">
      <c r="A10" s="79" t="s">
        <v>55</v>
      </c>
      <c r="C10" s="120">
        <v>0</v>
      </c>
      <c r="D10" s="95"/>
      <c r="E10" s="125">
        <v>-7263551240</v>
      </c>
      <c r="F10" s="96"/>
      <c r="G10" s="94">
        <v>8170511194</v>
      </c>
      <c r="H10" s="96"/>
      <c r="I10" s="122">
        <v>906959954</v>
      </c>
      <c r="K10" s="120">
        <v>0</v>
      </c>
      <c r="L10" s="96"/>
      <c r="M10" s="125">
        <v>1601959593</v>
      </c>
      <c r="N10" s="96"/>
      <c r="O10" s="94">
        <v>8213503401</v>
      </c>
      <c r="P10" s="96"/>
      <c r="Q10" s="122">
        <v>9815462994</v>
      </c>
    </row>
    <row r="11" spans="1:17" ht="21" x14ac:dyDescent="0.55000000000000004">
      <c r="A11" s="79" t="s">
        <v>138</v>
      </c>
      <c r="C11" s="120">
        <v>0</v>
      </c>
      <c r="D11" s="95"/>
      <c r="E11" s="125">
        <v>0</v>
      </c>
      <c r="F11" s="96"/>
      <c r="G11" s="94">
        <v>0</v>
      </c>
      <c r="H11" s="96"/>
      <c r="I11" s="122">
        <v>0</v>
      </c>
      <c r="K11" s="120">
        <v>0</v>
      </c>
      <c r="L11" s="96"/>
      <c r="M11" s="125">
        <v>0</v>
      </c>
      <c r="N11" s="96"/>
      <c r="O11" s="94">
        <v>97383388</v>
      </c>
      <c r="P11" s="96"/>
      <c r="Q11" s="122">
        <v>97383388</v>
      </c>
    </row>
    <row r="12" spans="1:17" ht="21" x14ac:dyDescent="0.55000000000000004">
      <c r="A12" s="79" t="s">
        <v>139</v>
      </c>
      <c r="C12" s="120">
        <v>0</v>
      </c>
      <c r="D12" s="95"/>
      <c r="E12" s="125">
        <v>0</v>
      </c>
      <c r="F12" s="96"/>
      <c r="G12" s="94">
        <v>0</v>
      </c>
      <c r="H12" s="96"/>
      <c r="I12" s="122">
        <v>0</v>
      </c>
      <c r="K12" s="120">
        <v>0</v>
      </c>
      <c r="L12" s="96"/>
      <c r="M12" s="125">
        <v>0</v>
      </c>
      <c r="N12" s="96"/>
      <c r="O12" s="94">
        <v>514314008</v>
      </c>
      <c r="P12" s="96"/>
      <c r="Q12" s="122">
        <v>514314008</v>
      </c>
    </row>
    <row r="13" spans="1:17" ht="21" x14ac:dyDescent="0.55000000000000004">
      <c r="A13" s="79" t="s">
        <v>63</v>
      </c>
      <c r="C13" s="120">
        <v>822690140</v>
      </c>
      <c r="D13" s="95"/>
      <c r="E13" s="125">
        <v>-2289584936</v>
      </c>
      <c r="F13" s="96"/>
      <c r="G13" s="94">
        <v>0</v>
      </c>
      <c r="H13" s="96"/>
      <c r="I13" s="122">
        <v>-1466894796</v>
      </c>
      <c r="K13" s="120">
        <v>3754101099</v>
      </c>
      <c r="L13" s="96"/>
      <c r="M13" s="125">
        <v>2218231656</v>
      </c>
      <c r="N13" s="96"/>
      <c r="O13" s="94">
        <v>0</v>
      </c>
      <c r="P13" s="96"/>
      <c r="Q13" s="122">
        <v>5972332755</v>
      </c>
    </row>
    <row r="14" spans="1:17" ht="21" x14ac:dyDescent="0.55000000000000004">
      <c r="A14" s="79" t="s">
        <v>48</v>
      </c>
      <c r="C14" s="120">
        <v>0</v>
      </c>
      <c r="D14" s="95"/>
      <c r="E14" s="94">
        <v>79935509</v>
      </c>
      <c r="F14" s="96"/>
      <c r="G14" s="94">
        <v>0</v>
      </c>
      <c r="H14" s="96"/>
      <c r="I14" s="122">
        <v>79935509</v>
      </c>
      <c r="K14" s="120">
        <v>0</v>
      </c>
      <c r="L14" s="96"/>
      <c r="M14" s="94">
        <v>399800523</v>
      </c>
      <c r="N14" s="96"/>
      <c r="O14" s="94">
        <v>0</v>
      </c>
      <c r="P14" s="96"/>
      <c r="Q14" s="122">
        <v>399800523</v>
      </c>
    </row>
    <row r="15" spans="1:17" ht="21" x14ac:dyDescent="0.55000000000000004">
      <c r="A15" s="79" t="s">
        <v>36</v>
      </c>
      <c r="C15" s="120">
        <v>0</v>
      </c>
      <c r="D15" s="95"/>
      <c r="E15" s="94">
        <v>399927500</v>
      </c>
      <c r="F15" s="96"/>
      <c r="G15" s="94">
        <v>0</v>
      </c>
      <c r="H15" s="96"/>
      <c r="I15" s="122">
        <v>399927500</v>
      </c>
      <c r="K15" s="120">
        <v>0</v>
      </c>
      <c r="L15" s="96"/>
      <c r="M15" s="94">
        <v>1500787160</v>
      </c>
      <c r="N15" s="96"/>
      <c r="O15" s="94">
        <v>0</v>
      </c>
      <c r="P15" s="96"/>
      <c r="Q15" s="122">
        <v>1500787160</v>
      </c>
    </row>
    <row r="16" spans="1:17" ht="21" x14ac:dyDescent="0.55000000000000004">
      <c r="A16" s="79" t="s">
        <v>46</v>
      </c>
      <c r="C16" s="120">
        <v>0</v>
      </c>
      <c r="D16" s="95"/>
      <c r="E16" s="94">
        <v>2184604</v>
      </c>
      <c r="F16" s="96"/>
      <c r="G16" s="94">
        <v>0</v>
      </c>
      <c r="H16" s="96"/>
      <c r="I16" s="122">
        <v>2184604</v>
      </c>
      <c r="K16" s="120">
        <v>0</v>
      </c>
      <c r="L16" s="96"/>
      <c r="M16" s="94">
        <v>7478918</v>
      </c>
      <c r="N16" s="96"/>
      <c r="O16" s="94">
        <v>0</v>
      </c>
      <c r="P16" s="96"/>
      <c r="Q16" s="122">
        <v>7478918</v>
      </c>
    </row>
    <row r="17" spans="1:17" ht="21" x14ac:dyDescent="0.55000000000000004">
      <c r="A17" s="79" t="s">
        <v>43</v>
      </c>
      <c r="C17" s="120">
        <v>0</v>
      </c>
      <c r="D17" s="95"/>
      <c r="E17" s="94">
        <v>2275587</v>
      </c>
      <c r="F17" s="96"/>
      <c r="G17" s="94">
        <v>0</v>
      </c>
      <c r="H17" s="96"/>
      <c r="I17" s="122">
        <v>2275587</v>
      </c>
      <c r="K17" s="120">
        <v>0</v>
      </c>
      <c r="L17" s="96"/>
      <c r="M17" s="94">
        <v>10024183</v>
      </c>
      <c r="N17" s="96"/>
      <c r="O17" s="94">
        <v>0</v>
      </c>
      <c r="P17" s="96"/>
      <c r="Q17" s="122">
        <v>10024183</v>
      </c>
    </row>
    <row r="18" spans="1:17" ht="21" x14ac:dyDescent="0.55000000000000004">
      <c r="A18" s="79" t="s">
        <v>51</v>
      </c>
      <c r="C18" s="120">
        <v>0</v>
      </c>
      <c r="D18" s="95"/>
      <c r="E18" s="94">
        <v>57769528</v>
      </c>
      <c r="F18" s="96"/>
      <c r="G18" s="94">
        <v>0</v>
      </c>
      <c r="H18" s="96"/>
      <c r="I18" s="122">
        <v>57769528</v>
      </c>
      <c r="K18" s="120">
        <v>0</v>
      </c>
      <c r="L18" s="96"/>
      <c r="M18" s="94">
        <v>262122482</v>
      </c>
      <c r="N18" s="96"/>
      <c r="O18" s="94">
        <v>0</v>
      </c>
      <c r="P18" s="96"/>
      <c r="Q18" s="122">
        <v>262122482</v>
      </c>
    </row>
    <row r="19" spans="1:17" ht="21" x14ac:dyDescent="0.55000000000000004">
      <c r="A19" s="79" t="s">
        <v>71</v>
      </c>
      <c r="C19" s="120">
        <v>0</v>
      </c>
      <c r="D19" s="95"/>
      <c r="E19" s="94">
        <v>166804523</v>
      </c>
      <c r="F19" s="96"/>
      <c r="G19" s="94">
        <v>0</v>
      </c>
      <c r="H19" s="96"/>
      <c r="I19" s="122">
        <v>166804523</v>
      </c>
      <c r="K19" s="120">
        <v>0</v>
      </c>
      <c r="L19" s="96"/>
      <c r="M19" s="94">
        <v>166804523</v>
      </c>
      <c r="N19" s="96"/>
      <c r="O19" s="94">
        <v>0</v>
      </c>
      <c r="P19" s="96"/>
      <c r="Q19" s="122">
        <v>166804523</v>
      </c>
    </row>
    <row r="20" spans="1:17" ht="21" x14ac:dyDescent="0.55000000000000004">
      <c r="A20" s="79" t="s">
        <v>32</v>
      </c>
      <c r="C20" s="120">
        <v>0</v>
      </c>
      <c r="D20" s="95"/>
      <c r="E20" s="94">
        <v>62988581</v>
      </c>
      <c r="F20" s="96"/>
      <c r="G20" s="94">
        <v>0</v>
      </c>
      <c r="H20" s="96"/>
      <c r="I20" s="122">
        <v>62988581</v>
      </c>
      <c r="K20" s="120">
        <v>0</v>
      </c>
      <c r="L20" s="96"/>
      <c r="M20" s="94">
        <v>160313743</v>
      </c>
      <c r="N20" s="96"/>
      <c r="O20" s="94">
        <v>0</v>
      </c>
      <c r="P20" s="96"/>
      <c r="Q20" s="122">
        <v>160313743</v>
      </c>
    </row>
    <row r="21" spans="1:17" ht="21" x14ac:dyDescent="0.55000000000000004">
      <c r="A21" s="79" t="s">
        <v>27</v>
      </c>
      <c r="C21" s="120">
        <v>0</v>
      </c>
      <c r="D21" s="95"/>
      <c r="E21" s="94">
        <v>469884707</v>
      </c>
      <c r="F21" s="96"/>
      <c r="G21" s="94">
        <v>0</v>
      </c>
      <c r="H21" s="96"/>
      <c r="I21" s="122">
        <v>469884707</v>
      </c>
      <c r="K21" s="120">
        <v>0</v>
      </c>
      <c r="L21" s="96"/>
      <c r="M21" s="94">
        <v>1447187264</v>
      </c>
      <c r="N21" s="96"/>
      <c r="O21" s="94">
        <v>0</v>
      </c>
      <c r="P21" s="96"/>
      <c r="Q21" s="122">
        <v>1447187264</v>
      </c>
    </row>
    <row r="22" spans="1:17" ht="21" x14ac:dyDescent="0.55000000000000004">
      <c r="A22" s="79" t="s">
        <v>67</v>
      </c>
      <c r="C22" s="120">
        <v>0</v>
      </c>
      <c r="D22" s="95"/>
      <c r="E22" s="94">
        <v>78444536</v>
      </c>
      <c r="F22" s="96"/>
      <c r="G22" s="94">
        <v>0</v>
      </c>
      <c r="H22" s="96"/>
      <c r="I22" s="122">
        <v>78444536</v>
      </c>
      <c r="K22" s="120">
        <v>0</v>
      </c>
      <c r="L22" s="96"/>
      <c r="M22" s="94">
        <v>78444536</v>
      </c>
      <c r="N22" s="96"/>
      <c r="O22" s="94">
        <v>0</v>
      </c>
      <c r="P22" s="96"/>
      <c r="Q22" s="122">
        <v>78444536</v>
      </c>
    </row>
    <row r="23" spans="1:17" ht="21.75" thickBot="1" x14ac:dyDescent="0.6">
      <c r="A23" s="86" t="s">
        <v>75</v>
      </c>
      <c r="C23" s="123">
        <v>0</v>
      </c>
      <c r="D23" s="46"/>
      <c r="E23" s="47">
        <v>307548772</v>
      </c>
      <c r="F23" s="48"/>
      <c r="G23" s="47">
        <v>0</v>
      </c>
      <c r="H23" s="48"/>
      <c r="I23" s="124">
        <v>307548772</v>
      </c>
      <c r="K23" s="123">
        <v>0</v>
      </c>
      <c r="L23" s="48"/>
      <c r="M23" s="47">
        <v>307548772</v>
      </c>
      <c r="N23" s="48"/>
      <c r="O23" s="47">
        <v>0</v>
      </c>
      <c r="P23" s="48"/>
      <c r="Q23" s="124">
        <v>307548772</v>
      </c>
    </row>
    <row r="24" spans="1:17" ht="21" x14ac:dyDescent="0.55000000000000004">
      <c r="A24" s="55"/>
      <c r="C24" s="121"/>
      <c r="E24" s="37"/>
      <c r="F24" s="38"/>
      <c r="G24" s="37"/>
      <c r="H24" s="38"/>
      <c r="I24" s="121"/>
      <c r="K24" s="121"/>
      <c r="L24" s="38"/>
      <c r="M24" s="37"/>
      <c r="N24" s="38"/>
      <c r="O24" s="37"/>
      <c r="P24" s="38"/>
      <c r="Q24" s="121"/>
    </row>
    <row r="25" spans="1:17" ht="21" x14ac:dyDescent="0.55000000000000004">
      <c r="A25" s="55"/>
      <c r="C25" s="121"/>
      <c r="E25" s="37"/>
      <c r="F25" s="38"/>
      <c r="G25" s="37"/>
      <c r="H25" s="38"/>
      <c r="I25" s="121"/>
      <c r="K25" s="121"/>
      <c r="L25" s="38"/>
      <c r="M25" s="37"/>
      <c r="N25" s="38"/>
      <c r="O25" s="37"/>
      <c r="P25" s="38"/>
      <c r="Q25" s="121"/>
    </row>
    <row r="26" spans="1:17" ht="21" x14ac:dyDescent="0.55000000000000004">
      <c r="A26" s="55"/>
      <c r="C26" s="121"/>
      <c r="E26" s="37"/>
      <c r="F26" s="38"/>
      <c r="G26" s="37"/>
      <c r="H26" s="38"/>
      <c r="I26" s="121"/>
      <c r="K26" s="121"/>
      <c r="L26" s="38"/>
      <c r="M26" s="37"/>
      <c r="N26" s="38"/>
      <c r="O26" s="37"/>
      <c r="P26" s="38"/>
      <c r="Q26" s="121"/>
    </row>
    <row r="27" spans="1:17" ht="21" x14ac:dyDescent="0.55000000000000004">
      <c r="A27" s="55"/>
      <c r="C27" s="121"/>
      <c r="E27" s="37"/>
      <c r="F27" s="38"/>
      <c r="G27" s="37"/>
      <c r="H27" s="38"/>
      <c r="I27" s="121"/>
      <c r="K27" s="121"/>
      <c r="L27" s="38"/>
      <c r="M27" s="37"/>
      <c r="N27" s="38"/>
      <c r="O27" s="37"/>
      <c r="P27" s="38"/>
      <c r="Q27" s="121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7" bestFit="1" customWidth="1"/>
    <col min="2" max="2" width="20.28515625" style="7" bestFit="1" customWidth="1"/>
    <col min="3" max="3" width="24.5703125" style="7" customWidth="1"/>
    <col min="4" max="4" width="1" style="7" customWidth="1"/>
    <col min="5" max="5" width="41.140625" style="7" bestFit="1" customWidth="1"/>
    <col min="6" max="6" width="9.85546875" style="7" bestFit="1" customWidth="1"/>
    <col min="7" max="7" width="35.7109375" style="7" bestFit="1" customWidth="1"/>
    <col min="8" max="8" width="1" style="7" customWidth="1"/>
    <col min="9" max="9" width="41.140625" style="7" bestFit="1" customWidth="1"/>
    <col min="10" max="11" width="37.28515625" style="7" bestFit="1" customWidth="1"/>
    <col min="12" max="12" width="1" style="7" customWidth="1"/>
    <col min="13" max="13" width="9.140625" style="7" customWidth="1"/>
    <col min="14" max="16384" width="9.140625" style="7"/>
  </cols>
  <sheetData>
    <row r="2" spans="1:11" ht="30" x14ac:dyDescent="0.45">
      <c r="A2" s="68" t="str">
        <f>'[2]سرمایه‌گذاری در اوراق بهادار'!A2:Q2</f>
        <v>صندوق سرمایه گذاری مختص اوراق دولتی نشان هامرز</v>
      </c>
      <c r="B2" s="68" t="s">
        <v>169</v>
      </c>
      <c r="C2" s="68" t="s">
        <v>169</v>
      </c>
      <c r="D2" s="68" t="s">
        <v>169</v>
      </c>
      <c r="E2" s="68" t="s">
        <v>169</v>
      </c>
      <c r="F2" s="68" t="s">
        <v>169</v>
      </c>
      <c r="G2" s="68"/>
      <c r="H2" s="68"/>
      <c r="I2" s="68"/>
      <c r="J2" s="68"/>
      <c r="K2" s="68"/>
    </row>
    <row r="3" spans="1:11" ht="30" x14ac:dyDescent="0.45">
      <c r="A3" s="68" t="str">
        <f>'[3]سرمایه‌گذاری در اوراق بهادار'!A3:Q3</f>
        <v>صورت وضعیت درآمدها</v>
      </c>
      <c r="B3" s="68" t="s">
        <v>117</v>
      </c>
      <c r="C3" s="68" t="s">
        <v>117</v>
      </c>
      <c r="D3" s="68" t="s">
        <v>117</v>
      </c>
      <c r="E3" s="68" t="s">
        <v>117</v>
      </c>
      <c r="F3" s="68" t="s">
        <v>117</v>
      </c>
      <c r="G3" s="68"/>
      <c r="H3" s="68"/>
      <c r="I3" s="68"/>
      <c r="J3" s="68"/>
      <c r="K3" s="68"/>
    </row>
    <row r="4" spans="1:11" ht="30" x14ac:dyDescent="0.45">
      <c r="A4" s="68" t="str">
        <f>'سرمایه‌گذاری در اوراق بهادار'!A4:Q4</f>
        <v>برای ماه منتهی به 1402/03/31</v>
      </c>
      <c r="B4" s="68" t="s">
        <v>170</v>
      </c>
      <c r="C4" s="68" t="s">
        <v>170</v>
      </c>
      <c r="D4" s="68" t="s">
        <v>170</v>
      </c>
      <c r="E4" s="68" t="s">
        <v>170</v>
      </c>
      <c r="F4" s="68" t="s">
        <v>170</v>
      </c>
      <c r="G4" s="68"/>
      <c r="H4" s="68"/>
      <c r="I4" s="68"/>
      <c r="J4" s="68"/>
      <c r="K4" s="68"/>
    </row>
    <row r="5" spans="1:11" ht="19.5" thickBot="1" x14ac:dyDescent="0.5"/>
    <row r="6" spans="1:11" ht="30" x14ac:dyDescent="0.45">
      <c r="A6" s="9" t="s">
        <v>146</v>
      </c>
      <c r="B6" s="10" t="s">
        <v>146</v>
      </c>
      <c r="C6" s="11" t="s">
        <v>146</v>
      </c>
      <c r="E6" s="9" t="s">
        <v>119</v>
      </c>
      <c r="F6" s="10" t="s">
        <v>119</v>
      </c>
      <c r="G6" s="11" t="s">
        <v>119</v>
      </c>
      <c r="I6" s="9" t="s">
        <v>120</v>
      </c>
      <c r="J6" s="10" t="s">
        <v>120</v>
      </c>
      <c r="K6" s="11" t="s">
        <v>120</v>
      </c>
    </row>
    <row r="7" spans="1:11" ht="30" x14ac:dyDescent="0.45">
      <c r="A7" s="13" t="s">
        <v>147</v>
      </c>
      <c r="C7" s="14" t="s">
        <v>90</v>
      </c>
      <c r="E7" s="13" t="s">
        <v>148</v>
      </c>
      <c r="G7" s="14" t="s">
        <v>149</v>
      </c>
      <c r="I7" s="13" t="s">
        <v>148</v>
      </c>
      <c r="K7" s="14" t="s">
        <v>149</v>
      </c>
    </row>
    <row r="8" spans="1:11" ht="21" x14ac:dyDescent="0.55000000000000004">
      <c r="A8" s="126" t="s">
        <v>96</v>
      </c>
      <c r="C8" s="85" t="s">
        <v>97</v>
      </c>
      <c r="E8" s="20">
        <v>0</v>
      </c>
      <c r="G8" s="85" t="s">
        <v>126</v>
      </c>
      <c r="I8" s="20">
        <v>9276</v>
      </c>
      <c r="K8" s="85" t="s">
        <v>126</v>
      </c>
    </row>
    <row r="9" spans="1:11" ht="21" x14ac:dyDescent="0.55000000000000004">
      <c r="A9" s="126" t="s">
        <v>100</v>
      </c>
      <c r="C9" s="85" t="s">
        <v>101</v>
      </c>
      <c r="E9" s="20">
        <v>14922</v>
      </c>
      <c r="G9" s="85" t="s">
        <v>126</v>
      </c>
      <c r="I9" s="20">
        <v>-515392188</v>
      </c>
      <c r="K9" s="85" t="s">
        <v>126</v>
      </c>
    </row>
    <row r="10" spans="1:11" ht="21" x14ac:dyDescent="0.55000000000000004">
      <c r="A10" s="126" t="s">
        <v>102</v>
      </c>
      <c r="C10" s="85" t="s">
        <v>103</v>
      </c>
      <c r="E10" s="20">
        <v>59480</v>
      </c>
      <c r="G10" s="85" t="s">
        <v>126</v>
      </c>
      <c r="I10" s="20">
        <v>91342</v>
      </c>
      <c r="K10" s="85" t="s">
        <v>126</v>
      </c>
    </row>
    <row r="11" spans="1:11" ht="21" x14ac:dyDescent="0.55000000000000004">
      <c r="A11" s="126" t="s">
        <v>96</v>
      </c>
      <c r="C11" s="85" t="s">
        <v>150</v>
      </c>
      <c r="E11" s="20">
        <v>0</v>
      </c>
      <c r="G11" s="85" t="s">
        <v>126</v>
      </c>
      <c r="I11" s="20">
        <v>901471776</v>
      </c>
      <c r="K11" s="85" t="s">
        <v>126</v>
      </c>
    </row>
    <row r="12" spans="1:11" ht="21" x14ac:dyDescent="0.55000000000000004">
      <c r="A12" s="126" t="s">
        <v>107</v>
      </c>
      <c r="C12" s="85" t="s">
        <v>151</v>
      </c>
      <c r="E12" s="20">
        <v>0</v>
      </c>
      <c r="G12" s="85" t="s">
        <v>126</v>
      </c>
      <c r="I12" s="20">
        <v>2542002126</v>
      </c>
      <c r="K12" s="85" t="s">
        <v>126</v>
      </c>
    </row>
    <row r="13" spans="1:11" ht="21" x14ac:dyDescent="0.55000000000000004">
      <c r="A13" s="126" t="s">
        <v>107</v>
      </c>
      <c r="C13" s="85" t="s">
        <v>152</v>
      </c>
      <c r="E13" s="20">
        <v>0</v>
      </c>
      <c r="G13" s="85" t="s">
        <v>126</v>
      </c>
      <c r="I13" s="20">
        <v>89424640</v>
      </c>
      <c r="K13" s="85" t="s">
        <v>126</v>
      </c>
    </row>
    <row r="14" spans="1:11" ht="21.75" thickBot="1" x14ac:dyDescent="0.6">
      <c r="A14" s="127" t="s">
        <v>127</v>
      </c>
      <c r="B14" s="27"/>
      <c r="C14" s="88" t="s">
        <v>153</v>
      </c>
      <c r="E14" s="26">
        <v>0</v>
      </c>
      <c r="F14" s="27"/>
      <c r="G14" s="88" t="s">
        <v>126</v>
      </c>
      <c r="I14" s="26">
        <v>1569756680</v>
      </c>
      <c r="J14" s="27"/>
      <c r="K14" s="88" t="s">
        <v>126</v>
      </c>
    </row>
    <row r="15" spans="1:11" ht="21" hidden="1" x14ac:dyDescent="0.55000000000000004">
      <c r="A15" s="126" t="s">
        <v>114</v>
      </c>
      <c r="C15" s="85" t="s">
        <v>115</v>
      </c>
      <c r="E15" s="20">
        <v>0</v>
      </c>
      <c r="G15" s="85" t="s">
        <v>126</v>
      </c>
      <c r="I15" s="20">
        <v>1016312</v>
      </c>
      <c r="K15" s="85" t="s">
        <v>126</v>
      </c>
    </row>
    <row r="16" spans="1:11" ht="21" hidden="1" x14ac:dyDescent="0.55000000000000004">
      <c r="A16" s="126" t="s">
        <v>100</v>
      </c>
      <c r="C16" s="85" t="s">
        <v>154</v>
      </c>
      <c r="E16" s="20">
        <v>0</v>
      </c>
      <c r="G16" s="85" t="s">
        <v>126</v>
      </c>
      <c r="I16" s="20">
        <v>2516566846</v>
      </c>
      <c r="K16" s="85" t="s">
        <v>126</v>
      </c>
    </row>
    <row r="17" spans="1:11" ht="21" hidden="1" x14ac:dyDescent="0.55000000000000004">
      <c r="A17" s="126" t="s">
        <v>127</v>
      </c>
      <c r="C17" s="85" t="s">
        <v>155</v>
      </c>
      <c r="E17" s="20">
        <v>0</v>
      </c>
      <c r="G17" s="85" t="s">
        <v>126</v>
      </c>
      <c r="I17" s="20">
        <v>1403866573</v>
      </c>
      <c r="K17" s="85" t="s">
        <v>126</v>
      </c>
    </row>
    <row r="18" spans="1:11" ht="21" hidden="1" x14ac:dyDescent="0.55000000000000004">
      <c r="A18" s="126"/>
      <c r="C18" s="85"/>
      <c r="E18" s="20"/>
      <c r="G18" s="85"/>
      <c r="I18" s="20"/>
      <c r="K18" s="85"/>
    </row>
    <row r="19" spans="1:11" ht="21.75" hidden="1" thickBot="1" x14ac:dyDescent="0.6">
      <c r="A19" s="127"/>
      <c r="B19" s="27"/>
      <c r="C19" s="88"/>
      <c r="E19" s="26"/>
      <c r="F19" s="27"/>
      <c r="G19" s="88"/>
      <c r="I19" s="26"/>
      <c r="J19" s="27"/>
      <c r="K19" s="8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7" bestFit="1" customWidth="1"/>
    <col min="2" max="2" width="1" style="7" customWidth="1"/>
    <col min="3" max="3" width="12.140625" style="7" bestFit="1" customWidth="1"/>
    <col min="4" max="4" width="1" style="7" customWidth="1"/>
    <col min="5" max="5" width="15.7109375" style="7" bestFit="1" customWidth="1"/>
    <col min="6" max="6" width="1" style="7" customWidth="1"/>
    <col min="7" max="7" width="9.140625" style="7" customWidth="1"/>
    <col min="8" max="16384" width="9.140625" style="7"/>
  </cols>
  <sheetData>
    <row r="2" spans="1:5" ht="30" x14ac:dyDescent="0.45">
      <c r="A2" s="68" t="s">
        <v>0</v>
      </c>
      <c r="B2" s="68" t="s">
        <v>0</v>
      </c>
      <c r="C2" s="68" t="s">
        <v>0</v>
      </c>
      <c r="D2" s="68" t="s">
        <v>0</v>
      </c>
      <c r="E2" s="68"/>
    </row>
    <row r="3" spans="1:5" ht="30" x14ac:dyDescent="0.45">
      <c r="A3" s="68" t="s">
        <v>117</v>
      </c>
      <c r="B3" s="68" t="s">
        <v>117</v>
      </c>
      <c r="C3" s="68" t="s">
        <v>117</v>
      </c>
      <c r="D3" s="68" t="s">
        <v>117</v>
      </c>
      <c r="E3" s="68"/>
    </row>
    <row r="4" spans="1:5" ht="30" x14ac:dyDescent="0.45">
      <c r="A4" s="68" t="s">
        <v>2</v>
      </c>
      <c r="B4" s="68" t="s">
        <v>2</v>
      </c>
      <c r="C4" s="68" t="s">
        <v>2</v>
      </c>
      <c r="D4" s="68" t="s">
        <v>2</v>
      </c>
      <c r="E4" s="68"/>
    </row>
    <row r="6" spans="1:5" ht="30" x14ac:dyDescent="0.45">
      <c r="A6" s="68" t="s">
        <v>156</v>
      </c>
      <c r="C6" s="6" t="s">
        <v>119</v>
      </c>
      <c r="E6" s="6" t="s">
        <v>6</v>
      </c>
    </row>
    <row r="7" spans="1:5" ht="30" x14ac:dyDescent="0.45">
      <c r="A7" s="68" t="s">
        <v>156</v>
      </c>
      <c r="C7" s="6" t="s">
        <v>93</v>
      </c>
      <c r="E7" s="6" t="s">
        <v>93</v>
      </c>
    </row>
    <row r="8" spans="1:5" ht="21" x14ac:dyDescent="0.55000000000000004">
      <c r="A8" s="33" t="s">
        <v>156</v>
      </c>
      <c r="C8" s="21">
        <v>0</v>
      </c>
      <c r="E8" s="21">
        <v>0</v>
      </c>
    </row>
    <row r="9" spans="1:5" ht="21" x14ac:dyDescent="0.55000000000000004">
      <c r="A9" s="33" t="s">
        <v>157</v>
      </c>
      <c r="C9" s="21">
        <v>0</v>
      </c>
      <c r="E9" s="21">
        <v>21232487</v>
      </c>
    </row>
    <row r="10" spans="1:5" ht="21" x14ac:dyDescent="0.55000000000000004">
      <c r="A10" s="33" t="s">
        <v>158</v>
      </c>
      <c r="C10" s="21">
        <v>0</v>
      </c>
      <c r="E10" s="21">
        <v>0</v>
      </c>
    </row>
    <row r="11" spans="1:5" ht="21" x14ac:dyDescent="0.55000000000000004">
      <c r="A11" s="33" t="s">
        <v>126</v>
      </c>
      <c r="C11" s="21">
        <v>0</v>
      </c>
      <c r="E11" s="21">
        <v>21232487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7" bestFit="1" customWidth="1"/>
    <col min="2" max="2" width="1" style="7" customWidth="1"/>
    <col min="3" max="3" width="16" style="7" bestFit="1" customWidth="1"/>
    <col min="4" max="4" width="1" style="7" customWidth="1"/>
    <col min="5" max="5" width="25.7109375" style="7" bestFit="1" customWidth="1"/>
    <col min="6" max="6" width="1" style="7" customWidth="1"/>
    <col min="7" max="7" width="38.7109375" style="7" bestFit="1" customWidth="1"/>
    <col min="8" max="8" width="1" style="7" customWidth="1"/>
    <col min="9" max="16384" width="9.140625" style="7"/>
  </cols>
  <sheetData>
    <row r="2" spans="1:7" s="7" customFormat="1" ht="30" x14ac:dyDescent="0.45">
      <c r="A2" s="68" t="s">
        <v>0</v>
      </c>
      <c r="B2" s="68" t="s">
        <v>0</v>
      </c>
      <c r="C2" s="68" t="s">
        <v>0</v>
      </c>
      <c r="D2" s="68" t="s">
        <v>0</v>
      </c>
      <c r="E2" s="68" t="s">
        <v>0</v>
      </c>
      <c r="F2" s="68"/>
      <c r="G2" s="68"/>
    </row>
    <row r="3" spans="1:7" s="7" customFormat="1" ht="30" x14ac:dyDescent="0.45">
      <c r="A3" s="68" t="s">
        <v>117</v>
      </c>
      <c r="B3" s="68" t="s">
        <v>117</v>
      </c>
      <c r="C3" s="68" t="s">
        <v>117</v>
      </c>
      <c r="D3" s="68" t="s">
        <v>117</v>
      </c>
      <c r="E3" s="68" t="s">
        <v>117</v>
      </c>
      <c r="F3" s="68"/>
      <c r="G3" s="68"/>
    </row>
    <row r="4" spans="1:7" s="7" customFormat="1" ht="30" x14ac:dyDescent="0.45">
      <c r="A4" s="68" t="s">
        <v>2</v>
      </c>
      <c r="B4" s="68" t="s">
        <v>2</v>
      </c>
      <c r="C4" s="68" t="s">
        <v>2</v>
      </c>
      <c r="D4" s="68" t="s">
        <v>2</v>
      </c>
      <c r="E4" s="68" t="s">
        <v>2</v>
      </c>
      <c r="F4" s="68"/>
      <c r="G4" s="68"/>
    </row>
    <row r="5" spans="1:7" s="7" customFormat="1" ht="19.5" thickBot="1" x14ac:dyDescent="0.5"/>
    <row r="6" spans="1:7" s="7" customFormat="1" ht="30" x14ac:dyDescent="0.45">
      <c r="A6" s="8" t="s">
        <v>121</v>
      </c>
      <c r="C6" s="9" t="s">
        <v>93</v>
      </c>
      <c r="D6" s="128"/>
      <c r="E6" s="10" t="s">
        <v>143</v>
      </c>
      <c r="F6" s="128"/>
      <c r="G6" s="11" t="s">
        <v>13</v>
      </c>
    </row>
    <row r="7" spans="1:7" s="7" customFormat="1" ht="21" x14ac:dyDescent="0.55000000000000004">
      <c r="A7" s="19" t="s">
        <v>159</v>
      </c>
      <c r="C7" s="129">
        <v>0</v>
      </c>
      <c r="E7" s="7" t="s">
        <v>62</v>
      </c>
      <c r="G7" s="85" t="s">
        <v>62</v>
      </c>
    </row>
    <row r="8" spans="1:7" s="7" customFormat="1" ht="21" x14ac:dyDescent="0.55000000000000004">
      <c r="A8" s="19" t="s">
        <v>160</v>
      </c>
      <c r="C8" s="129">
        <v>2144388362</v>
      </c>
      <c r="E8" s="7" t="s">
        <v>161</v>
      </c>
      <c r="G8" s="85" t="s">
        <v>162</v>
      </c>
    </row>
    <row r="9" spans="1:7" s="7" customFormat="1" ht="21.75" thickBot="1" x14ac:dyDescent="0.6">
      <c r="A9" s="25" t="s">
        <v>163</v>
      </c>
      <c r="C9" s="130">
        <v>74402</v>
      </c>
      <c r="D9" s="27"/>
      <c r="E9" s="27" t="s">
        <v>62</v>
      </c>
      <c r="F9" s="27"/>
      <c r="G9" s="88" t="s">
        <v>62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2023-06-24T04:08:39Z</dcterms:modified>
</cp:coreProperties>
</file>