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Profile\Desktop\Neshan\14011130\"/>
    </mc:Choice>
  </mc:AlternateContent>
  <xr:revisionPtr revIDLastSave="0" documentId="13_ncr:1_{600DA0C7-A291-4844-BFC4-13C8544C790F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  <externalReference r:id="rId19"/>
  </externalReference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3" i="13"/>
  <c r="A2" i="13"/>
  <c r="A4" i="12"/>
  <c r="A3" i="12"/>
  <c r="A2" i="12"/>
  <c r="A4" i="11"/>
  <c r="A3" i="11"/>
  <c r="A2" i="11"/>
  <c r="A4" i="10"/>
  <c r="A3" i="10"/>
  <c r="A2" i="10"/>
  <c r="A4" i="9"/>
  <c r="A2" i="9"/>
  <c r="A4" i="8"/>
  <c r="A2" i="8"/>
  <c r="A4" i="7"/>
  <c r="A2" i="7"/>
  <c r="A4" i="6"/>
  <c r="A3" i="6"/>
  <c r="A2" i="6"/>
  <c r="A4" i="5"/>
  <c r="A3" i="5"/>
  <c r="A2" i="5"/>
  <c r="A4" i="4"/>
  <c r="A3" i="4"/>
  <c r="A2" i="4"/>
  <c r="A4" i="3"/>
  <c r="A3" i="3"/>
  <c r="A4" i="2"/>
  <c r="A3" i="2"/>
  <c r="A3" i="1"/>
</calcChain>
</file>

<file path=xl/sharedStrings.xml><?xml version="1.0" encoding="utf-8"?>
<sst xmlns="http://schemas.openxmlformats.org/spreadsheetml/2006/main" count="849" uniqueCount="171">
  <si>
    <t>صندوق سرمایه گذاری مختص اوراق دولتی نشان هامرز</t>
  </si>
  <si>
    <t>صورت وضعیت پورتفوی</t>
  </si>
  <si>
    <t>برای ماه منتهی به 1401/11/30</t>
  </si>
  <si>
    <t>نام شرکت</t>
  </si>
  <si>
    <t>1401/10/30</t>
  </si>
  <si>
    <t>تغییرات طی دوره</t>
  </si>
  <si>
    <t>1401/11/30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</si>
  <si>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</si>
  <si>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</si>
  <si>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</si>
  <si>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</si>
  <si>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</si>
  <si>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</si>
  <si>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</si>
  <si>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</si>
  <si>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</si>
  <si>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</si>
  <si>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</si>
  <si>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</si>
  <si>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</si>
  <si>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</si>
  <si>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</si>
  <si>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</si>
  <si>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</si>
  <si>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</si>
  <si>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</si>
  <si>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</si>
  <si>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اسنادخزانه-م1بودجه00-030821</t>
  </si>
  <si>
    <t>بله</t>
  </si>
  <si>
    <t>1400/02/22</t>
  </si>
  <si>
    <t>1403/08/21</t>
  </si>
  <si>
    <t>1.08%</t>
  </si>
  <si>
    <t>اسنادخزانه-م2بودجه00-031024</t>
  </si>
  <si>
    <t>1403/10/24</t>
  </si>
  <si>
    <t>5.12%</t>
  </si>
  <si>
    <t>اسنادخزانه-م3بودجه00-030418</t>
  </si>
  <si>
    <t>1403/04/18</t>
  </si>
  <si>
    <t>0.02%</t>
  </si>
  <si>
    <t>اسنادخزانه-م6بودجه00-030723</t>
  </si>
  <si>
    <t>1403/07/23</t>
  </si>
  <si>
    <t>0.90%</t>
  </si>
  <si>
    <t>اسنادخزانه-م7بودجه00-030912</t>
  </si>
  <si>
    <t>1400/04/14</t>
  </si>
  <si>
    <t>1403/09/12</t>
  </si>
  <si>
    <t>0.58%</t>
  </si>
  <si>
    <t>گام بانک اقتصاد نوین0204</t>
  </si>
  <si>
    <t>1401/04/01</t>
  </si>
  <si>
    <t>1402/04/28</t>
  </si>
  <si>
    <t>30.14%</t>
  </si>
  <si>
    <t>گام بانک اقتصاد نوین0205</t>
  </si>
  <si>
    <t>1402/05/31</t>
  </si>
  <si>
    <t>0.00%</t>
  </si>
  <si>
    <t>اسناد خزانه-م1بودجه01-040326</t>
  </si>
  <si>
    <t>1401/02/26</t>
  </si>
  <si>
    <t>1404/03/26</t>
  </si>
  <si>
    <t>3.25%</t>
  </si>
  <si>
    <t>اسناد خزانه-م9بودجه00-031101</t>
  </si>
  <si>
    <t>1400/06/01</t>
  </si>
  <si>
    <t>1403/11/01</t>
  </si>
  <si>
    <t>0.41%</t>
  </si>
  <si>
    <t>مرابحه عام دولت107-ش.خ030724</t>
  </si>
  <si>
    <t>1401/03/24</t>
  </si>
  <si>
    <t>1403/07/24</t>
  </si>
  <si>
    <t>16.26%</t>
  </si>
  <si>
    <t>مرابحه عام دولت104-ش.خ020303</t>
  </si>
  <si>
    <t>1401/03/03</t>
  </si>
  <si>
    <t>1402/03/03</t>
  </si>
  <si>
    <t>9.76%</t>
  </si>
  <si>
    <t>اسنادخزانه-م4بودجه99-011215</t>
  </si>
  <si>
    <t>1399/07/23</t>
  </si>
  <si>
    <t>1401/12/15</t>
  </si>
  <si>
    <t>1.15%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</si>
  <si>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</si>
  <si>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</si>
  <si>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</si>
  <si>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</si>
  <si>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</si>
  <si>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</si>
  <si>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</si>
  <si>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</si>
  <si>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</si>
  <si>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</si>
  <si>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</si>
  <si>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</si>
  <si>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</si>
  <si>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</si>
  <si>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</si>
  <si>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</si>
  <si>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</si>
  <si>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رفاه پونک</t>
  </si>
  <si>
    <t>332764904</t>
  </si>
  <si>
    <t>سپرده کوتاه مدت</t>
  </si>
  <si>
    <t>1401/02/02</t>
  </si>
  <si>
    <t>بانک پاسارگاد هفتم تیر</t>
  </si>
  <si>
    <t>207-8100-69006900-1</t>
  </si>
  <si>
    <t>-3.30%</t>
  </si>
  <si>
    <t>بانک سامان ملاصدرا</t>
  </si>
  <si>
    <t>829-810-3943490-1</t>
  </si>
  <si>
    <t>سپرده بلند مدت</t>
  </si>
  <si>
    <t>1401/04/08</t>
  </si>
  <si>
    <t>بانک آینده ظفر</t>
  </si>
  <si>
    <t>0203789332003</t>
  </si>
  <si>
    <t>1401/06/23</t>
  </si>
  <si>
    <t xml:space="preserve">بانک آینده ظفر </t>
  </si>
  <si>
    <t>0303513529009</t>
  </si>
  <si>
    <t>قرض الحسنه</t>
  </si>
  <si>
    <t>0.01%</t>
  </si>
  <si>
    <t>0403859754002</t>
  </si>
  <si>
    <t>0403882055009</t>
  </si>
  <si>
    <t>1401/06/30</t>
  </si>
  <si>
    <t>بانک پاسارگاد میدان هفتم تیر</t>
  </si>
  <si>
    <t>207.9012.69006900.1</t>
  </si>
  <si>
    <t>1401/08/15</t>
  </si>
  <si>
    <t>10.08%</t>
  </si>
  <si>
    <t>بانک خاورمیانه سعادت آباد</t>
  </si>
  <si>
    <t>1006.10.810.707074829</t>
  </si>
  <si>
    <t>0.04%</t>
  </si>
  <si>
    <t>207.9012.69006900.2</t>
  </si>
  <si>
    <t>1401/08/25</t>
  </si>
  <si>
    <t>8.15%</t>
  </si>
  <si>
    <t>207.9012.69006900.3</t>
  </si>
  <si>
    <t>1401/09/09</t>
  </si>
  <si>
    <t>11.48%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</si>
  <si>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</si>
  <si>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</si>
  <si>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</si>
  <si>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</si>
  <si>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</si>
  <si>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</si>
  <si>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</si>
  <si>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</si>
  <si>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</si>
  <si>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</si>
  <si>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</si>
  <si>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</si>
  <si>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</si>
  <si>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</si>
  <si>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</si>
  <si>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</si>
  <si>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</si>
  <si>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</si>
  <si>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</si>
  <si>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</si>
  <si>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</si>
  <si>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</si>
  <si>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</si>
  <si>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</si>
  <si>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</si>
  <si>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</si>
  <si>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</si>
  <si>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</si>
  <si>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</si>
  <si>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</si>
  <si>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340332153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</si>
  <si>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</si>
  <si>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</si>
  <si>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</si>
  <si>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</si>
  <si>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</si>
  <si>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65.15%</t>
  </si>
  <si>
    <t>0.98%</t>
  </si>
  <si>
    <t>درآمد سپرده بانکی</t>
  </si>
  <si>
    <t>44.68%</t>
  </si>
  <si>
    <t>0.67%</t>
  </si>
  <si>
    <t>به ‌نام خدا</t>
  </si>
  <si>
    <t>صندوق سرمایه گذاری مختص اوراق دولتی نشان هامرز (نشان)</t>
  </si>
  <si>
    <t xml:space="preserve">صورت وضعیت پرتفوی
</t>
  </si>
  <si>
    <t xml:space="preserve">برای ماه منتهی به 1401/11/30
</t>
  </si>
  <si>
    <t>صندوق سرمایه‌گذاری ثروت هامرز</t>
  </si>
  <si>
    <t>صندوق سرمایه‌گذاری اعتماد هامرز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</si>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</sst>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2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32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>
      <alignment vertical="top" wrapText="1"/>
    </xf>
    <xf numFmtId="0" fontId="5" fillId="3" borderId="0" xfId="3" applyFont="1" applyFill="1" applyAlignment="1">
      <alignment horizontal="center" vertical="top"/>
    </xf>
    <xf numFmtId="0" fontId="6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6" xfId="0" applyFont="1" applyFill="1" applyBorder="1"/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/>
    <xf numFmtId="3" fontId="7" fillId="2" borderId="0" xfId="0" applyNumberFormat="1" applyFont="1" applyFill="1"/>
    <xf numFmtId="3" fontId="7" fillId="2" borderId="7" xfId="0" applyNumberFormat="1" applyFont="1" applyFill="1" applyBorder="1"/>
    <xf numFmtId="164" fontId="7" fillId="2" borderId="0" xfId="1" applyNumberFormat="1" applyFont="1" applyFill="1" applyBorder="1"/>
    <xf numFmtId="10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164" fontId="7" fillId="2" borderId="10" xfId="1" applyNumberFormat="1" applyFont="1" applyFill="1" applyBorder="1"/>
    <xf numFmtId="10" fontId="7" fillId="2" borderId="11" xfId="0" applyNumberFormat="1" applyFont="1" applyFill="1" applyBorder="1" applyAlignment="1">
      <alignment horizontal="center"/>
    </xf>
    <xf numFmtId="0" fontId="9" fillId="2" borderId="0" xfId="0" applyFont="1" applyFill="1"/>
    <xf numFmtId="10" fontId="7" fillId="2" borderId="0" xfId="0" applyNumberFormat="1" applyFont="1" applyFill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/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/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4" fontId="10" fillId="2" borderId="0" xfId="1" applyNumberFormat="1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5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  <xf numFmtId="165" fontId="7" fillId="2" borderId="11" xfId="0" applyNumberFormat="1" applyFont="1" applyFill="1" applyBorder="1" applyAlignment="1">
      <alignment horizontal="center"/>
    </xf>
    <xf numFmtId="166" fontId="7" fillId="2" borderId="0" xfId="0" applyNumberFormat="1" applyFont="1" applyFill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5" fontId="7" fillId="2" borderId="11" xfId="1" applyNumberFormat="1" applyFont="1" applyFill="1" applyBorder="1" applyAlignment="1">
      <alignment horizontal="center" vertical="center"/>
    </xf>
    <xf numFmtId="165" fontId="7" fillId="2" borderId="9" xfId="1" applyNumberFormat="1" applyFont="1" applyFill="1" applyBorder="1" applyAlignment="1">
      <alignment horizontal="center" vertical="center"/>
    </xf>
    <xf numFmtId="165" fontId="7" fillId="2" borderId="10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65" fontId="8" fillId="2" borderId="0" xfId="1" applyNumberFormat="1" applyFont="1" applyFill="1" applyBorder="1" applyAlignment="1">
      <alignment horizontal="center" vertical="center"/>
    </xf>
    <xf numFmtId="165" fontId="7" fillId="2" borderId="0" xfId="0" applyNumberFormat="1" applyFont="1" applyFill="1"/>
    <xf numFmtId="165" fontId="8" fillId="2" borderId="0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/>
    <xf numFmtId="165" fontId="7" fillId="2" borderId="6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7" fillId="2" borderId="7" xfId="0" applyNumberFormat="1" applyFont="1" applyFill="1" applyBorder="1" applyAlignment="1">
      <alignment horizontal="center" vertical="center"/>
    </xf>
    <xf numFmtId="165" fontId="7" fillId="2" borderId="9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164" fontId="7" fillId="2" borderId="6" xfId="1" applyNumberFormat="1" applyFont="1" applyFill="1" applyBorder="1"/>
    <xf numFmtId="164" fontId="7" fillId="2" borderId="9" xfId="1" applyNumberFormat="1" applyFont="1" applyFill="1" applyBorder="1"/>
  </cellXfs>
  <cellStyles count="4">
    <cellStyle name="Comma" xfId="1" builtinId="3"/>
    <cellStyle name="Normal" xfId="0" builtinId="0"/>
    <cellStyle name="Normal 2" xfId="3" xr:uid="{C9E8293A-5394-4290-8B8F-40597137F6C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78</xdr:col>
      <xdr:colOff>487811</xdr:colOff>
      <xdr:row>9</xdr:row>
      <xdr:rowOff>188065</xdr:rowOff>
    </xdr:from>
    <xdr:to>
      <xdr:col>92</xdr:col>
      <xdr:colOff>135386</xdr:colOff>
      <xdr:row>57</xdr:row>
      <xdr:rowOff>51994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761A76-C241-4395-8CD9-A476BA5A8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1467814" y="2626465"/>
          <a:ext cx="8181975" cy="10065204"/>
        </a:xfrm>
        <a:prstGeom prst="rect">
          <a:avLst/>
        </a:prstGeom>
      </xdr:spPr>
    </xdr:pic>
    <xdr:clientData/>
  </xdr:twoCellAnchor>
  <xdr:twoCellAnchor editAs="oneCell">
    <xdr:from>
      <xdr:col>2</xdr:col>
      <xdr:colOff>344935</xdr:colOff>
      <xdr:row>7</xdr:row>
      <xdr:rowOff>-1</xdr:rowOff>
    </xdr:from>
    <xdr:to>
      <xdr:col>5</xdr:col>
      <xdr:colOff>353792</xdr:colOff>
      <xdr:row>14</xdr:row>
      <xdr:rowOff>176102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13E76B-BA85-40E4-8A76-29C5C663E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4284608" y="2057399"/>
          <a:ext cx="1837657" cy="15096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Saha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Neshan\&#1606;&#1588;&#1575;&#1606;%20&#1607;&#1575;&#1605;&#1585;&#1586;-&#1605;&#1606;&#1578;&#1607;&#1740;%20&#1576;&#1607;%2031%20&#1582;&#1585;&#1583;&#1575;&#1583;&#1605;&#1575;&#160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xml%20hummers\14001229\&#1575;&#1593;&#1578;&#1605;&#1575;&#1583;&#1607;&#1575;&#1605;&#1585;&#1586;-&#1605;&#1606;&#1578;&#1607;&#1740;%20&#1576;&#1607;%2029&#1575;&#1587;&#1601;&#1606;&#1583;&#1605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صندوق سرمایه گذاری مختص اوراق دولتی نشان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</row>
      </sheetData>
      <sheetData sheetId="4" refreshError="1">
        <row r="2">
          <cell r="A2" t="str">
            <v>صندوق سرمایه گذاری مختص اوراق دولتی نشان هامرز</v>
          </cell>
          <cell r="B2" t="str">
            <v>صندوق سرمایه‌گذاری اعتماد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/>
          <cell r="H2"/>
          <cell r="I2"/>
          <cell r="J2"/>
          <cell r="K2"/>
          <cell r="L2"/>
          <cell r="M2"/>
        </row>
      </sheetData>
      <sheetData sheetId="5" refreshError="1">
        <row r="2">
          <cell r="A2" t="str">
            <v>صندوق سرمایه گذاری مختص اوراق دولتی نشان هامرز</v>
          </cell>
          <cell r="B2"/>
          <cell r="C2"/>
          <cell r="D2"/>
          <cell r="E2"/>
          <cell r="F2"/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</sheetData>
      <sheetData sheetId="6" refreshError="1">
        <row r="2">
          <cell r="A2" t="str">
            <v>صندوق سرمایه گذاری مختص اوراق دولتی نشان هامرز</v>
          </cell>
        </row>
      </sheetData>
      <sheetData sheetId="7" refreshError="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8" refreshError="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9" refreshError="1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0" refreshError="1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1" refreshError="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</row>
      </sheetData>
      <sheetData sheetId="12" refreshError="1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 refreshError="1"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 refreshError="1"/>
      <sheetData sheetId="7" refreshError="1"/>
      <sheetData sheetId="8" refreshError="1"/>
      <sheetData sheetId="9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 refreshError="1"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16D79-ADA0-4BE7-A5CD-B12709BC6248}">
  <dimension ref="A3:Q40"/>
  <sheetViews>
    <sheetView rightToLeft="1" view="pageBreakPreview" zoomScale="70" zoomScaleNormal="70" zoomScaleSheetLayoutView="70" workbookViewId="0">
      <selection activeCell="F29" sqref="F29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164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165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166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167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9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29.28515625" style="51" bestFit="1" customWidth="1"/>
    <col min="2" max="2" width="1" style="51" customWidth="1"/>
    <col min="3" max="3" width="16.28515625" style="51" bestFit="1" customWidth="1"/>
    <col min="4" max="4" width="1" style="51" customWidth="1"/>
    <col min="5" max="5" width="21.5703125" style="51" bestFit="1" customWidth="1"/>
    <col min="6" max="6" width="1" style="51" customWidth="1"/>
    <col min="7" max="7" width="21.5703125" style="51" bestFit="1" customWidth="1"/>
    <col min="8" max="8" width="1" style="51" customWidth="1"/>
    <col min="9" max="9" width="40.42578125" style="51" bestFit="1" customWidth="1"/>
    <col min="10" max="10" width="1" style="51" customWidth="1"/>
    <col min="11" max="11" width="11" style="51" bestFit="1" customWidth="1"/>
    <col min="12" max="12" width="1" style="51" customWidth="1"/>
    <col min="13" max="13" width="16.28515625" style="51" bestFit="1" customWidth="1"/>
    <col min="14" max="14" width="1" style="51" customWidth="1"/>
    <col min="15" max="15" width="17.85546875" style="51" bestFit="1" customWidth="1"/>
    <col min="16" max="16" width="1" style="51" customWidth="1"/>
    <col min="17" max="17" width="40.42578125" style="51" bestFit="1" customWidth="1"/>
    <col min="18" max="18" width="1" style="51" customWidth="1"/>
    <col min="19" max="19" width="9.140625" style="51" customWidth="1"/>
    <col min="20" max="16384" width="9.140625" style="51"/>
  </cols>
  <sheetData>
    <row r="2" spans="1:17" ht="30" x14ac:dyDescent="0.25">
      <c r="A2" s="11" t="str">
        <f>'[2]درآمد سود سهام'!A2:S2</f>
        <v>صندوق سرمایه گذاری مختص اوراق دولتی نشان هامرز</v>
      </c>
      <c r="B2" s="11"/>
      <c r="C2" s="11" t="s">
        <v>169</v>
      </c>
      <c r="D2" s="11" t="s">
        <v>169</v>
      </c>
      <c r="E2" s="11" t="s">
        <v>169</v>
      </c>
      <c r="F2" s="11" t="s">
        <v>169</v>
      </c>
      <c r="G2" s="11" t="s">
        <v>169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123</v>
      </c>
      <c r="B3" s="11"/>
      <c r="C3" s="11" t="s">
        <v>123</v>
      </c>
      <c r="D3" s="11" t="s">
        <v>123</v>
      </c>
      <c r="E3" s="11" t="s">
        <v>123</v>
      </c>
      <c r="F3" s="11" t="s">
        <v>123</v>
      </c>
      <c r="G3" s="11" t="s">
        <v>123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tr">
        <f>'درآمد سود سهام'!A4:S4</f>
        <v>برای ماه منتهی به 1401/11/30</v>
      </c>
      <c r="B4" s="11"/>
      <c r="C4" s="11" t="s">
        <v>170</v>
      </c>
      <c r="D4" s="11" t="s">
        <v>170</v>
      </c>
      <c r="E4" s="11" t="s">
        <v>170</v>
      </c>
      <c r="F4" s="11" t="s">
        <v>170</v>
      </c>
      <c r="G4" s="11" t="s">
        <v>170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C6" s="16" t="s">
        <v>125</v>
      </c>
      <c r="D6" s="17" t="s">
        <v>125</v>
      </c>
      <c r="E6" s="17" t="s">
        <v>125</v>
      </c>
      <c r="F6" s="17" t="s">
        <v>125</v>
      </c>
      <c r="G6" s="17" t="s">
        <v>125</v>
      </c>
      <c r="H6" s="17" t="s">
        <v>125</v>
      </c>
      <c r="I6" s="18" t="s">
        <v>125</v>
      </c>
      <c r="J6" s="102"/>
      <c r="K6" s="16" t="s">
        <v>126</v>
      </c>
      <c r="L6" s="17" t="s">
        <v>126</v>
      </c>
      <c r="M6" s="17" t="s">
        <v>126</v>
      </c>
      <c r="N6" s="17" t="s">
        <v>126</v>
      </c>
      <c r="O6" s="17" t="s">
        <v>126</v>
      </c>
      <c r="P6" s="17" t="s">
        <v>126</v>
      </c>
      <c r="Q6" s="18" t="s">
        <v>126</v>
      </c>
    </row>
    <row r="7" spans="1:17" ht="30" x14ac:dyDescent="0.25">
      <c r="A7" s="19" t="s">
        <v>3</v>
      </c>
      <c r="C7" s="26" t="s">
        <v>7</v>
      </c>
      <c r="D7" s="103"/>
      <c r="E7" s="27" t="s">
        <v>139</v>
      </c>
      <c r="F7" s="103"/>
      <c r="G7" s="27" t="s">
        <v>140</v>
      </c>
      <c r="H7" s="103"/>
      <c r="I7" s="28" t="s">
        <v>141</v>
      </c>
      <c r="J7" s="102"/>
      <c r="K7" s="26" t="s">
        <v>7</v>
      </c>
      <c r="L7" s="103"/>
      <c r="M7" s="27" t="s">
        <v>139</v>
      </c>
      <c r="N7" s="103"/>
      <c r="O7" s="27" t="s">
        <v>140</v>
      </c>
      <c r="P7" s="103"/>
      <c r="Q7" s="28" t="s">
        <v>141</v>
      </c>
    </row>
    <row r="8" spans="1:17" ht="21" x14ac:dyDescent="0.25">
      <c r="A8" s="104" t="s">
        <v>68</v>
      </c>
      <c r="C8" s="105">
        <v>3500</v>
      </c>
      <c r="D8" s="103"/>
      <c r="E8" s="103">
        <v>3466296619</v>
      </c>
      <c r="F8" s="103"/>
      <c r="G8" s="103">
        <v>3402616612</v>
      </c>
      <c r="H8" s="103"/>
      <c r="I8" s="106">
        <v>63680007</v>
      </c>
      <c r="J8" s="102"/>
      <c r="K8" s="107">
        <v>3500</v>
      </c>
      <c r="L8" s="108"/>
      <c r="M8" s="108">
        <v>3466296619</v>
      </c>
      <c r="N8" s="108"/>
      <c r="O8" s="108">
        <v>3402616612</v>
      </c>
      <c r="P8" s="108"/>
      <c r="Q8" s="106">
        <v>63680007</v>
      </c>
    </row>
    <row r="9" spans="1:17" ht="21" x14ac:dyDescent="0.25">
      <c r="A9" s="104" t="s">
        <v>38</v>
      </c>
      <c r="C9" s="105">
        <v>4100</v>
      </c>
      <c r="D9" s="103"/>
      <c r="E9" s="103">
        <v>2733056543</v>
      </c>
      <c r="F9" s="103"/>
      <c r="G9" s="103">
        <v>2678782382</v>
      </c>
      <c r="H9" s="103"/>
      <c r="I9" s="106">
        <v>54274161</v>
      </c>
      <c r="J9" s="102"/>
      <c r="K9" s="107">
        <v>4100</v>
      </c>
      <c r="L9" s="108"/>
      <c r="M9" s="108">
        <v>2733056543</v>
      </c>
      <c r="N9" s="108"/>
      <c r="O9" s="108">
        <v>2652096220</v>
      </c>
      <c r="P9" s="108"/>
      <c r="Q9" s="106">
        <v>80960323</v>
      </c>
    </row>
    <row r="10" spans="1:17" ht="21" x14ac:dyDescent="0.25">
      <c r="A10" s="104" t="s">
        <v>27</v>
      </c>
      <c r="C10" s="105">
        <v>5000</v>
      </c>
      <c r="D10" s="103"/>
      <c r="E10" s="103">
        <v>3270907040</v>
      </c>
      <c r="F10" s="103"/>
      <c r="G10" s="103">
        <v>3209518169</v>
      </c>
      <c r="H10" s="103"/>
      <c r="I10" s="106">
        <v>61388871</v>
      </c>
      <c r="J10" s="102"/>
      <c r="K10" s="107">
        <v>5000</v>
      </c>
      <c r="L10" s="108"/>
      <c r="M10" s="108">
        <v>3270907040</v>
      </c>
      <c r="N10" s="108"/>
      <c r="O10" s="108">
        <v>3174424531</v>
      </c>
      <c r="P10" s="108"/>
      <c r="Q10" s="106">
        <v>96482509</v>
      </c>
    </row>
    <row r="11" spans="1:17" ht="21" x14ac:dyDescent="0.25">
      <c r="A11" s="104" t="s">
        <v>35</v>
      </c>
      <c r="C11" s="105">
        <v>100</v>
      </c>
      <c r="D11" s="103"/>
      <c r="E11" s="103">
        <v>71287076</v>
      </c>
      <c r="F11" s="103"/>
      <c r="G11" s="103">
        <v>69887330</v>
      </c>
      <c r="H11" s="103"/>
      <c r="I11" s="106">
        <v>1399746</v>
      </c>
      <c r="J11" s="102"/>
      <c r="K11" s="107">
        <v>100</v>
      </c>
      <c r="L11" s="108"/>
      <c r="M11" s="108">
        <v>71287076</v>
      </c>
      <c r="N11" s="108"/>
      <c r="O11" s="108">
        <v>68987493</v>
      </c>
      <c r="P11" s="108"/>
      <c r="Q11" s="106">
        <v>2299583</v>
      </c>
    </row>
    <row r="12" spans="1:17" ht="21" x14ac:dyDescent="0.25">
      <c r="A12" s="104" t="s">
        <v>32</v>
      </c>
      <c r="C12" s="105">
        <v>24700</v>
      </c>
      <c r="D12" s="103"/>
      <c r="E12" s="103">
        <v>15495452940</v>
      </c>
      <c r="F12" s="103"/>
      <c r="G12" s="103">
        <v>15190216274</v>
      </c>
      <c r="H12" s="103"/>
      <c r="I12" s="106">
        <v>305236666</v>
      </c>
      <c r="J12" s="102"/>
      <c r="K12" s="107">
        <v>24700</v>
      </c>
      <c r="L12" s="108"/>
      <c r="M12" s="108">
        <v>15495452940</v>
      </c>
      <c r="N12" s="108"/>
      <c r="O12" s="108">
        <v>15064269106</v>
      </c>
      <c r="P12" s="108"/>
      <c r="Q12" s="106">
        <v>431183834</v>
      </c>
    </row>
    <row r="13" spans="1:17" ht="21" x14ac:dyDescent="0.25">
      <c r="A13" s="104" t="s">
        <v>41</v>
      </c>
      <c r="C13" s="105">
        <v>2700</v>
      </c>
      <c r="D13" s="103"/>
      <c r="E13" s="103">
        <v>1740995387</v>
      </c>
      <c r="F13" s="103"/>
      <c r="G13" s="103">
        <v>1708790225</v>
      </c>
      <c r="H13" s="103"/>
      <c r="I13" s="106">
        <v>32205162</v>
      </c>
      <c r="J13" s="102"/>
      <c r="K13" s="107">
        <v>2700</v>
      </c>
      <c r="L13" s="108"/>
      <c r="M13" s="108">
        <v>1740995387</v>
      </c>
      <c r="N13" s="108"/>
      <c r="O13" s="108">
        <v>1687194140</v>
      </c>
      <c r="P13" s="108"/>
      <c r="Q13" s="106">
        <v>53801247</v>
      </c>
    </row>
    <row r="14" spans="1:17" ht="21" x14ac:dyDescent="0.25">
      <c r="A14" s="104" t="s">
        <v>56</v>
      </c>
      <c r="C14" s="105">
        <v>2000</v>
      </c>
      <c r="D14" s="103"/>
      <c r="E14" s="103">
        <v>1247353876</v>
      </c>
      <c r="F14" s="103"/>
      <c r="G14" s="103">
        <v>1261228555</v>
      </c>
      <c r="H14" s="103"/>
      <c r="I14" s="106">
        <v>-13874678</v>
      </c>
      <c r="J14" s="102"/>
      <c r="K14" s="107">
        <v>2000</v>
      </c>
      <c r="L14" s="108"/>
      <c r="M14" s="108">
        <v>1247353876</v>
      </c>
      <c r="N14" s="108"/>
      <c r="O14" s="108">
        <v>1261228555</v>
      </c>
      <c r="P14" s="108"/>
      <c r="Q14" s="106">
        <v>-13874678</v>
      </c>
    </row>
    <row r="15" spans="1:17" ht="21" x14ac:dyDescent="0.25">
      <c r="A15" s="104" t="s">
        <v>52</v>
      </c>
      <c r="C15" s="105">
        <v>17500</v>
      </c>
      <c r="D15" s="103"/>
      <c r="E15" s="103">
        <v>9836716771</v>
      </c>
      <c r="F15" s="103"/>
      <c r="G15" s="103">
        <v>9849034813</v>
      </c>
      <c r="H15" s="103"/>
      <c r="I15" s="106">
        <v>-12318041</v>
      </c>
      <c r="J15" s="102"/>
      <c r="K15" s="107">
        <v>17500</v>
      </c>
      <c r="L15" s="108"/>
      <c r="M15" s="108">
        <v>9836716771</v>
      </c>
      <c r="N15" s="108"/>
      <c r="O15" s="108">
        <v>9849034813</v>
      </c>
      <c r="P15" s="108"/>
      <c r="Q15" s="106">
        <v>-12318041</v>
      </c>
    </row>
    <row r="16" spans="1:17" ht="21" x14ac:dyDescent="0.25">
      <c r="A16" s="104" t="s">
        <v>60</v>
      </c>
      <c r="C16" s="105">
        <v>50000</v>
      </c>
      <c r="D16" s="103"/>
      <c r="E16" s="103">
        <v>49183083950</v>
      </c>
      <c r="F16" s="103"/>
      <c r="G16" s="103">
        <v>45148181625</v>
      </c>
      <c r="H16" s="103"/>
      <c r="I16" s="106">
        <v>4034902325</v>
      </c>
      <c r="J16" s="102"/>
      <c r="K16" s="107">
        <v>50000</v>
      </c>
      <c r="L16" s="108"/>
      <c r="M16" s="108">
        <v>49183083950</v>
      </c>
      <c r="N16" s="108"/>
      <c r="O16" s="108">
        <v>45148181625</v>
      </c>
      <c r="P16" s="108"/>
      <c r="Q16" s="106">
        <v>4034902325</v>
      </c>
    </row>
    <row r="17" spans="1:17" ht="21" x14ac:dyDescent="0.25">
      <c r="A17" s="104" t="s">
        <v>64</v>
      </c>
      <c r="C17" s="105">
        <v>30000</v>
      </c>
      <c r="D17" s="103"/>
      <c r="E17" s="103">
        <v>29538645150</v>
      </c>
      <c r="F17" s="103"/>
      <c r="G17" s="103">
        <v>29405328750</v>
      </c>
      <c r="H17" s="103"/>
      <c r="I17" s="106">
        <v>133316400</v>
      </c>
      <c r="J17" s="102"/>
      <c r="K17" s="107">
        <v>30000</v>
      </c>
      <c r="L17" s="108"/>
      <c r="M17" s="108">
        <v>29538645150</v>
      </c>
      <c r="N17" s="108"/>
      <c r="O17" s="108">
        <v>29405328750</v>
      </c>
      <c r="P17" s="108"/>
      <c r="Q17" s="106">
        <v>133316400</v>
      </c>
    </row>
    <row r="18" spans="1:17" ht="21.75" thickBot="1" x14ac:dyDescent="0.3">
      <c r="A18" s="109" t="s">
        <v>45</v>
      </c>
      <c r="C18" s="110">
        <v>102700</v>
      </c>
      <c r="D18" s="111"/>
      <c r="E18" s="111">
        <v>91185177690</v>
      </c>
      <c r="F18" s="111"/>
      <c r="G18" s="111">
        <v>94496069482</v>
      </c>
      <c r="H18" s="111"/>
      <c r="I18" s="112">
        <v>-3310891791</v>
      </c>
      <c r="J18" s="102"/>
      <c r="K18" s="113">
        <v>102700</v>
      </c>
      <c r="L18" s="114"/>
      <c r="M18" s="114">
        <v>91185177690</v>
      </c>
      <c r="N18" s="114"/>
      <c r="O18" s="114">
        <v>89538168265</v>
      </c>
      <c r="P18" s="114"/>
      <c r="Q18" s="112">
        <v>1647009425</v>
      </c>
    </row>
    <row r="19" spans="1:17" ht="21" x14ac:dyDescent="0.25">
      <c r="A19" s="115"/>
      <c r="C19" s="103"/>
      <c r="D19" s="103"/>
      <c r="E19" s="103"/>
      <c r="F19" s="103"/>
      <c r="G19" s="103"/>
      <c r="H19" s="103"/>
      <c r="I19" s="108"/>
      <c r="J19" s="102"/>
      <c r="K19" s="108"/>
      <c r="L19" s="108"/>
      <c r="M19" s="108"/>
      <c r="N19" s="108"/>
      <c r="O19" s="108"/>
      <c r="P19" s="108"/>
      <c r="Q19" s="108"/>
    </row>
    <row r="20" spans="1:17" ht="21" x14ac:dyDescent="0.25">
      <c r="A20" s="115"/>
      <c r="C20" s="103"/>
      <c r="D20" s="103"/>
      <c r="E20" s="103"/>
      <c r="F20" s="103"/>
      <c r="G20" s="103"/>
      <c r="H20" s="103"/>
      <c r="I20" s="108"/>
      <c r="J20" s="102"/>
      <c r="K20" s="108"/>
      <c r="L20" s="108"/>
      <c r="M20" s="108"/>
      <c r="N20" s="108"/>
      <c r="O20" s="108"/>
      <c r="P20" s="108"/>
      <c r="Q20" s="108"/>
    </row>
    <row r="21" spans="1:17" ht="21" x14ac:dyDescent="0.25">
      <c r="A21" s="115"/>
      <c r="C21" s="103"/>
      <c r="D21" s="103"/>
      <c r="E21" s="103"/>
      <c r="F21" s="103"/>
      <c r="G21" s="103"/>
      <c r="H21" s="103"/>
      <c r="I21" s="108"/>
      <c r="J21" s="102"/>
      <c r="K21" s="108"/>
      <c r="L21" s="108"/>
      <c r="M21" s="108"/>
      <c r="N21" s="108"/>
      <c r="O21" s="108"/>
      <c r="P21" s="108"/>
      <c r="Q21" s="108"/>
    </row>
    <row r="22" spans="1:17" ht="21" x14ac:dyDescent="0.25">
      <c r="A22" s="115"/>
      <c r="C22" s="103"/>
      <c r="D22" s="103"/>
      <c r="E22" s="103"/>
      <c r="F22" s="103"/>
      <c r="G22" s="103"/>
      <c r="H22" s="103"/>
      <c r="I22" s="108"/>
      <c r="J22" s="102"/>
      <c r="K22" s="108"/>
      <c r="L22" s="108"/>
      <c r="M22" s="108"/>
      <c r="N22" s="108"/>
      <c r="O22" s="108"/>
      <c r="P22" s="108"/>
      <c r="Q22" s="108"/>
    </row>
    <row r="23" spans="1:17" ht="21" x14ac:dyDescent="0.25">
      <c r="A23" s="115"/>
      <c r="C23" s="103"/>
      <c r="D23" s="103"/>
      <c r="E23" s="103"/>
      <c r="F23" s="103"/>
      <c r="G23" s="103"/>
      <c r="H23" s="103"/>
      <c r="I23" s="108"/>
      <c r="J23" s="102"/>
      <c r="K23" s="108"/>
      <c r="L23" s="108"/>
      <c r="M23" s="108"/>
      <c r="N23" s="108"/>
      <c r="O23" s="108"/>
      <c r="P23" s="108"/>
      <c r="Q23" s="108"/>
    </row>
    <row r="24" spans="1:17" ht="21" x14ac:dyDescent="0.25">
      <c r="A24" s="115"/>
      <c r="C24" s="103"/>
      <c r="D24" s="103"/>
      <c r="E24" s="103"/>
      <c r="F24" s="103"/>
      <c r="G24" s="103"/>
      <c r="H24" s="103"/>
      <c r="I24" s="108"/>
      <c r="J24" s="102"/>
      <c r="K24" s="108"/>
      <c r="L24" s="108"/>
      <c r="M24" s="108"/>
      <c r="N24" s="108"/>
      <c r="O24" s="108"/>
      <c r="P24" s="108"/>
      <c r="Q24" s="108"/>
    </row>
    <row r="25" spans="1:17" ht="21" x14ac:dyDescent="0.25">
      <c r="A25" s="115"/>
      <c r="C25" s="103"/>
      <c r="D25" s="103"/>
      <c r="E25" s="103"/>
      <c r="F25" s="103"/>
      <c r="G25" s="103"/>
      <c r="H25" s="103"/>
      <c r="I25" s="108"/>
      <c r="J25" s="102"/>
      <c r="K25" s="108"/>
      <c r="L25" s="108"/>
      <c r="M25" s="108"/>
      <c r="N25" s="108"/>
      <c r="O25" s="108"/>
      <c r="P25" s="108"/>
      <c r="Q25" s="108"/>
    </row>
    <row r="26" spans="1:17" ht="21" x14ac:dyDescent="0.25">
      <c r="A26" s="115"/>
      <c r="C26" s="103"/>
      <c r="D26" s="103"/>
      <c r="E26" s="103"/>
      <c r="F26" s="103"/>
      <c r="G26" s="103"/>
      <c r="H26" s="103"/>
      <c r="I26" s="108"/>
      <c r="J26" s="102"/>
      <c r="K26" s="108"/>
      <c r="L26" s="108"/>
      <c r="M26" s="108"/>
      <c r="N26" s="108"/>
      <c r="O26" s="108"/>
      <c r="P26" s="108"/>
      <c r="Q26" s="108"/>
    </row>
    <row r="27" spans="1:17" ht="21" x14ac:dyDescent="0.25">
      <c r="A27" s="115"/>
      <c r="C27" s="103"/>
      <c r="D27" s="103"/>
      <c r="E27" s="103"/>
      <c r="F27" s="103"/>
      <c r="G27" s="103"/>
      <c r="H27" s="103"/>
      <c r="I27" s="108"/>
      <c r="J27" s="102"/>
      <c r="K27" s="108"/>
      <c r="L27" s="108"/>
      <c r="M27" s="108"/>
      <c r="N27" s="108"/>
      <c r="O27" s="108"/>
      <c r="P27" s="108"/>
      <c r="Q27" s="108"/>
    </row>
    <row r="28" spans="1:17" ht="21" x14ac:dyDescent="0.25">
      <c r="A28" s="115"/>
      <c r="C28" s="103"/>
      <c r="D28" s="103"/>
      <c r="E28" s="103"/>
      <c r="F28" s="103"/>
      <c r="G28" s="103"/>
      <c r="H28" s="103"/>
      <c r="I28" s="108"/>
      <c r="J28" s="102"/>
      <c r="K28" s="108"/>
      <c r="L28" s="108"/>
      <c r="M28" s="108"/>
      <c r="N28" s="108"/>
      <c r="O28" s="108"/>
      <c r="P28" s="108"/>
      <c r="Q28" s="108"/>
    </row>
    <row r="29" spans="1:17" ht="21" x14ac:dyDescent="0.25">
      <c r="A29" s="115"/>
      <c r="C29" s="103"/>
      <c r="D29" s="103"/>
      <c r="E29" s="103"/>
      <c r="F29" s="103"/>
      <c r="G29" s="103"/>
      <c r="H29" s="103"/>
      <c r="I29" s="108"/>
      <c r="J29" s="102"/>
      <c r="K29" s="108"/>
      <c r="L29" s="108"/>
      <c r="M29" s="108"/>
      <c r="N29" s="108"/>
      <c r="O29" s="108"/>
      <c r="P29" s="108"/>
      <c r="Q29" s="108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9"/>
  <sheetViews>
    <sheetView rightToLeft="1" workbookViewId="0">
      <selection activeCell="G13" sqref="G13"/>
    </sheetView>
  </sheetViews>
  <sheetFormatPr defaultColWidth="9.140625" defaultRowHeight="18.75" x14ac:dyDescent="0.45"/>
  <cols>
    <col min="1" max="1" width="30.85546875" style="45" bestFit="1" customWidth="1"/>
    <col min="2" max="2" width="1" style="45" customWidth="1"/>
    <col min="3" max="3" width="16.28515625" style="45" bestFit="1" customWidth="1"/>
    <col min="4" max="4" width="1" style="45" customWidth="1"/>
    <col min="5" max="5" width="21.85546875" style="45" bestFit="1" customWidth="1"/>
    <col min="6" max="6" width="1" style="45" customWidth="1"/>
    <col min="7" max="7" width="21.7109375" style="45" bestFit="1" customWidth="1"/>
    <col min="8" max="8" width="1" style="45" customWidth="1"/>
    <col min="9" max="9" width="34.140625" style="45" bestFit="1" customWidth="1"/>
    <col min="10" max="10" width="1" style="45" customWidth="1"/>
    <col min="11" max="11" width="16.28515625" style="45" bestFit="1" customWidth="1"/>
    <col min="12" max="12" width="1" style="45" customWidth="1"/>
    <col min="13" max="13" width="21.85546875" style="45" bestFit="1" customWidth="1"/>
    <col min="14" max="14" width="1" style="45" customWidth="1"/>
    <col min="15" max="15" width="21.7109375" style="45" bestFit="1" customWidth="1"/>
    <col min="16" max="16" width="1" style="45" customWidth="1"/>
    <col min="17" max="17" width="34.1406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17" ht="30" x14ac:dyDescent="0.45">
      <c r="A2" s="11" t="str">
        <f>'[2]درآمد ناشی از تغییر قیمت اوراق'!A2:Q2</f>
        <v>صندوق سرمایه گذاری مختص اوراق دولتی نشان هامرز</v>
      </c>
      <c r="B2" s="11"/>
      <c r="C2" s="11" t="s">
        <v>169</v>
      </c>
      <c r="D2" s="11" t="s">
        <v>169</v>
      </c>
      <c r="E2" s="11" t="s">
        <v>169</v>
      </c>
      <c r="F2" s="11" t="s">
        <v>169</v>
      </c>
      <c r="G2" s="11" t="s">
        <v>169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'[3]درآمد ناشی از تغییر قیمت اوراق'!A3:Q3</f>
        <v>صورت وضعیت درآمدها</v>
      </c>
      <c r="B3" s="11"/>
      <c r="C3" s="11" t="s">
        <v>123</v>
      </c>
      <c r="D3" s="11" t="s">
        <v>123</v>
      </c>
      <c r="E3" s="11" t="s">
        <v>123</v>
      </c>
      <c r="F3" s="11" t="s">
        <v>123</v>
      </c>
      <c r="G3" s="11" t="s">
        <v>123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'درآمد ناشی از تغییر قیمت اوراق'!A4:Q4</f>
        <v>برای ماه منتهی به 1401/11/30</v>
      </c>
      <c r="B4" s="11"/>
      <c r="C4" s="11" t="s">
        <v>170</v>
      </c>
      <c r="D4" s="11" t="s">
        <v>170</v>
      </c>
      <c r="E4" s="11" t="s">
        <v>170</v>
      </c>
      <c r="F4" s="11" t="s">
        <v>170</v>
      </c>
      <c r="G4" s="11" t="s">
        <v>170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3</v>
      </c>
      <c r="C6" s="16" t="s">
        <v>125</v>
      </c>
      <c r="D6" s="17" t="s">
        <v>125</v>
      </c>
      <c r="E6" s="17" t="s">
        <v>125</v>
      </c>
      <c r="F6" s="17" t="s">
        <v>125</v>
      </c>
      <c r="G6" s="17" t="s">
        <v>125</v>
      </c>
      <c r="H6" s="17" t="s">
        <v>125</v>
      </c>
      <c r="I6" s="18" t="s">
        <v>125</v>
      </c>
      <c r="K6" s="16" t="s">
        <v>126</v>
      </c>
      <c r="L6" s="17" t="s">
        <v>126</v>
      </c>
      <c r="M6" s="17" t="s">
        <v>126</v>
      </c>
      <c r="N6" s="17" t="s">
        <v>126</v>
      </c>
      <c r="O6" s="17" t="s">
        <v>126</v>
      </c>
      <c r="P6" s="17" t="s">
        <v>126</v>
      </c>
      <c r="Q6" s="18" t="s">
        <v>126</v>
      </c>
    </row>
    <row r="7" spans="1:17" ht="30" x14ac:dyDescent="0.45">
      <c r="A7" s="19" t="s">
        <v>3</v>
      </c>
      <c r="C7" s="26" t="s">
        <v>7</v>
      </c>
      <c r="D7" s="56"/>
      <c r="E7" s="27" t="s">
        <v>139</v>
      </c>
      <c r="F7" s="56"/>
      <c r="G7" s="27" t="s">
        <v>140</v>
      </c>
      <c r="H7" s="56"/>
      <c r="I7" s="28" t="s">
        <v>142</v>
      </c>
      <c r="K7" s="26" t="s">
        <v>7</v>
      </c>
      <c r="L7" s="56"/>
      <c r="M7" s="27" t="s">
        <v>139</v>
      </c>
      <c r="N7" s="56"/>
      <c r="O7" s="27" t="s">
        <v>140</v>
      </c>
      <c r="P7" s="56"/>
      <c r="Q7" s="28" t="s">
        <v>142</v>
      </c>
    </row>
    <row r="8" spans="1:17" ht="21" x14ac:dyDescent="0.55000000000000004">
      <c r="A8" s="82" t="s">
        <v>49</v>
      </c>
      <c r="C8" s="130">
        <v>37785</v>
      </c>
      <c r="D8" s="56"/>
      <c r="E8" s="56">
        <v>32244183426</v>
      </c>
      <c r="F8" s="56"/>
      <c r="G8" s="56">
        <v>31729869418</v>
      </c>
      <c r="H8" s="56"/>
      <c r="I8" s="106">
        <v>514314008</v>
      </c>
      <c r="K8" s="130">
        <v>37785</v>
      </c>
      <c r="L8" s="56"/>
      <c r="M8" s="56">
        <v>32244183426</v>
      </c>
      <c r="N8" s="56"/>
      <c r="O8" s="56">
        <v>31729869418</v>
      </c>
      <c r="P8" s="56"/>
      <c r="Q8" s="106">
        <v>514314008</v>
      </c>
    </row>
    <row r="9" spans="1:17" ht="21.75" thickBot="1" x14ac:dyDescent="0.6">
      <c r="A9" s="89" t="s">
        <v>45</v>
      </c>
      <c r="C9" s="131">
        <v>10000</v>
      </c>
      <c r="D9" s="66"/>
      <c r="E9" s="66">
        <v>8761411707</v>
      </c>
      <c r="F9" s="66"/>
      <c r="G9" s="66">
        <v>8718419500</v>
      </c>
      <c r="H9" s="66"/>
      <c r="I9" s="112">
        <v>42992207</v>
      </c>
      <c r="K9" s="131">
        <v>10000</v>
      </c>
      <c r="L9" s="66"/>
      <c r="M9" s="66">
        <v>8761411707</v>
      </c>
      <c r="N9" s="66"/>
      <c r="O9" s="66">
        <v>8718419500</v>
      </c>
      <c r="P9" s="66"/>
      <c r="Q9" s="112">
        <v>42992207</v>
      </c>
    </row>
    <row r="10" spans="1:17" ht="21" x14ac:dyDescent="0.55000000000000004">
      <c r="A10" s="68"/>
      <c r="C10" s="56"/>
      <c r="D10" s="56"/>
      <c r="E10" s="56"/>
      <c r="F10" s="56"/>
      <c r="G10" s="56"/>
      <c r="H10" s="56"/>
      <c r="I10" s="108"/>
      <c r="K10" s="56"/>
      <c r="L10" s="56"/>
      <c r="M10" s="56"/>
      <c r="N10" s="56"/>
      <c r="O10" s="56"/>
      <c r="P10" s="56"/>
      <c r="Q10" s="108"/>
    </row>
    <row r="11" spans="1:17" ht="21" x14ac:dyDescent="0.55000000000000004">
      <c r="A11" s="68"/>
      <c r="C11" s="56"/>
      <c r="D11" s="56"/>
      <c r="E11" s="56"/>
      <c r="F11" s="56"/>
      <c r="G11" s="56"/>
      <c r="H11" s="56"/>
      <c r="I11" s="108"/>
      <c r="K11" s="56"/>
      <c r="L11" s="56"/>
      <c r="M11" s="56"/>
      <c r="N11" s="56"/>
      <c r="O11" s="56"/>
      <c r="P11" s="56"/>
      <c r="Q11" s="108"/>
    </row>
    <row r="12" spans="1:17" ht="21" x14ac:dyDescent="0.55000000000000004">
      <c r="A12" s="68"/>
      <c r="C12" s="56"/>
      <c r="D12" s="56"/>
      <c r="E12" s="56"/>
      <c r="F12" s="56"/>
      <c r="G12" s="56"/>
      <c r="H12" s="56"/>
      <c r="I12" s="108"/>
      <c r="K12" s="56"/>
      <c r="L12" s="56"/>
      <c r="M12" s="56"/>
      <c r="N12" s="56"/>
      <c r="O12" s="56"/>
      <c r="P12" s="56"/>
      <c r="Q12" s="108"/>
    </row>
    <row r="13" spans="1:17" ht="21" x14ac:dyDescent="0.55000000000000004">
      <c r="A13" s="68"/>
      <c r="C13" s="56"/>
      <c r="D13" s="56"/>
      <c r="E13" s="56"/>
      <c r="F13" s="56"/>
      <c r="G13" s="56"/>
      <c r="H13" s="56"/>
      <c r="I13" s="108"/>
      <c r="K13" s="56"/>
      <c r="L13" s="56"/>
      <c r="M13" s="56"/>
      <c r="N13" s="56"/>
      <c r="O13" s="56"/>
      <c r="P13" s="56"/>
      <c r="Q13" s="108"/>
    </row>
    <row r="14" spans="1:17" ht="21" x14ac:dyDescent="0.55000000000000004">
      <c r="A14" s="68"/>
      <c r="C14" s="56"/>
      <c r="D14" s="56"/>
      <c r="E14" s="56"/>
      <c r="F14" s="56"/>
      <c r="G14" s="56"/>
      <c r="H14" s="56"/>
      <c r="I14" s="108"/>
      <c r="K14" s="56"/>
      <c r="L14" s="56"/>
      <c r="M14" s="56"/>
      <c r="N14" s="56"/>
      <c r="O14" s="56"/>
      <c r="P14" s="56"/>
      <c r="Q14" s="108"/>
    </row>
    <row r="15" spans="1:17" ht="21" x14ac:dyDescent="0.55000000000000004">
      <c r="A15" s="68"/>
      <c r="C15" s="56"/>
      <c r="D15" s="56"/>
      <c r="E15" s="56"/>
      <c r="F15" s="56"/>
      <c r="G15" s="56"/>
      <c r="H15" s="56"/>
      <c r="I15" s="56"/>
      <c r="K15" s="56"/>
      <c r="L15" s="56"/>
      <c r="M15" s="56"/>
      <c r="N15" s="56"/>
      <c r="O15" s="56"/>
      <c r="P15" s="56"/>
      <c r="Q15" s="108"/>
    </row>
    <row r="16" spans="1:17" ht="21" x14ac:dyDescent="0.55000000000000004">
      <c r="A16" s="68"/>
      <c r="C16" s="56"/>
      <c r="D16" s="56"/>
      <c r="E16" s="56"/>
      <c r="F16" s="56"/>
      <c r="G16" s="56"/>
      <c r="H16" s="56"/>
      <c r="I16" s="56"/>
      <c r="K16" s="56"/>
      <c r="L16" s="56"/>
      <c r="M16" s="56"/>
      <c r="N16" s="56"/>
      <c r="O16" s="56"/>
      <c r="P16" s="56"/>
      <c r="Q16" s="108"/>
    </row>
    <row r="17" spans="1:17" ht="21" x14ac:dyDescent="0.55000000000000004">
      <c r="A17" s="68"/>
      <c r="C17" s="56"/>
      <c r="D17" s="56"/>
      <c r="E17" s="56"/>
      <c r="F17" s="56"/>
      <c r="G17" s="56"/>
      <c r="H17" s="56"/>
      <c r="I17" s="56"/>
      <c r="K17" s="56"/>
      <c r="L17" s="56"/>
      <c r="M17" s="56"/>
      <c r="N17" s="56"/>
      <c r="O17" s="56"/>
      <c r="P17" s="56"/>
      <c r="Q17" s="108"/>
    </row>
    <row r="18" spans="1:17" ht="21" x14ac:dyDescent="0.55000000000000004">
      <c r="A18" s="68"/>
      <c r="C18" s="56"/>
      <c r="D18" s="56"/>
      <c r="E18" s="56"/>
      <c r="F18" s="56"/>
      <c r="G18" s="56"/>
      <c r="H18" s="56"/>
      <c r="I18" s="56"/>
      <c r="K18" s="56"/>
      <c r="L18" s="56"/>
      <c r="M18" s="56"/>
      <c r="N18" s="56"/>
      <c r="O18" s="56"/>
      <c r="P18" s="56"/>
      <c r="Q18" s="108"/>
    </row>
    <row r="19" spans="1:17" ht="21" x14ac:dyDescent="0.55000000000000004">
      <c r="A19" s="68"/>
      <c r="C19" s="56"/>
      <c r="D19" s="56"/>
      <c r="E19" s="56"/>
      <c r="F19" s="56"/>
      <c r="G19" s="56"/>
      <c r="H19" s="56"/>
      <c r="I19" s="56"/>
      <c r="K19" s="56"/>
      <c r="L19" s="56"/>
      <c r="M19" s="56"/>
      <c r="N19" s="56"/>
      <c r="O19" s="56"/>
      <c r="P19" s="56"/>
      <c r="Q19" s="108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42578125" style="45" bestFit="1" customWidth="1"/>
    <col min="2" max="2" width="1.85546875" style="45" customWidth="1"/>
    <col min="3" max="3" width="22.85546875" style="45" bestFit="1" customWidth="1"/>
    <col min="4" max="4" width="1" style="45" customWidth="1"/>
    <col min="5" max="5" width="22.5703125" style="45" bestFit="1" customWidth="1"/>
    <col min="6" max="6" width="1" style="45" customWidth="1"/>
    <col min="7" max="7" width="20.140625" style="45" bestFit="1" customWidth="1"/>
    <col min="8" max="8" width="1" style="45" customWidth="1"/>
    <col min="9" max="9" width="22" style="45" bestFit="1" customWidth="1"/>
    <col min="10" max="10" width="1" style="45" customWidth="1"/>
    <col min="11" max="11" width="27.28515625" style="45" bestFit="1" customWidth="1"/>
    <col min="12" max="12" width="1.42578125" style="45" customWidth="1"/>
    <col min="13" max="13" width="22.85546875" style="45" bestFit="1" customWidth="1"/>
    <col min="14" max="14" width="1" style="45" customWidth="1"/>
    <col min="15" max="15" width="22.5703125" style="45" bestFit="1" customWidth="1"/>
    <col min="16" max="16" width="1" style="45" customWidth="1"/>
    <col min="17" max="17" width="20.140625" style="45" bestFit="1" customWidth="1"/>
    <col min="18" max="18" width="1" style="45" customWidth="1"/>
    <col min="19" max="19" width="22" style="45" bestFit="1" customWidth="1"/>
    <col min="20" max="20" width="1" style="45" customWidth="1"/>
    <col min="21" max="21" width="27.28515625" style="45" bestFit="1" customWidth="1"/>
    <col min="22" max="22" width="1" style="45" customWidth="1"/>
    <col min="23" max="23" width="9.140625" style="45" customWidth="1"/>
    <col min="24" max="16384" width="9.140625" style="45"/>
  </cols>
  <sheetData>
    <row r="2" spans="1:21" ht="30" x14ac:dyDescent="0.45">
      <c r="A2" s="11" t="str">
        <f>'[2]درآمد ناشی از فروش'!A2:Q2</f>
        <v>صندوق سرمایه گذاری مختص اوراق دولتی نشان هامرز</v>
      </c>
      <c r="B2" s="11"/>
      <c r="C2" s="11"/>
      <c r="D2" s="11" t="s">
        <v>169</v>
      </c>
      <c r="E2" s="11" t="s">
        <v>169</v>
      </c>
      <c r="F2" s="11" t="s">
        <v>169</v>
      </c>
      <c r="G2" s="11" t="s">
        <v>169</v>
      </c>
      <c r="H2" s="11" t="s">
        <v>169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tr">
        <f>'[3]درآمد ناشی از فروش'!A3:Q3</f>
        <v>صورت وضعیت درآمدها</v>
      </c>
      <c r="B3" s="11"/>
      <c r="C3" s="11"/>
      <c r="D3" s="11" t="s">
        <v>123</v>
      </c>
      <c r="E3" s="11" t="s">
        <v>123</v>
      </c>
      <c r="F3" s="11" t="s">
        <v>123</v>
      </c>
      <c r="G3" s="11" t="s">
        <v>123</v>
      </c>
      <c r="H3" s="11" t="s">
        <v>123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tr">
        <f>'درآمد ناشی از فروش'!A4:Q4</f>
        <v>برای ماه منتهی به 1401/11/30</v>
      </c>
      <c r="B4" s="11"/>
      <c r="C4" s="11"/>
      <c r="D4" s="11" t="s">
        <v>170</v>
      </c>
      <c r="E4" s="11" t="s">
        <v>170</v>
      </c>
      <c r="F4" s="11" t="s">
        <v>170</v>
      </c>
      <c r="G4" s="11" t="s">
        <v>170</v>
      </c>
      <c r="H4" s="11" t="s">
        <v>170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6" spans="1:21" ht="30" x14ac:dyDescent="0.45">
      <c r="A6" s="11" t="s">
        <v>3</v>
      </c>
      <c r="C6" s="116" t="s">
        <v>125</v>
      </c>
      <c r="D6" s="116" t="s">
        <v>125</v>
      </c>
      <c r="E6" s="116" t="s">
        <v>125</v>
      </c>
      <c r="F6" s="116" t="s">
        <v>125</v>
      </c>
      <c r="G6" s="116" t="s">
        <v>125</v>
      </c>
      <c r="H6" s="116" t="s">
        <v>125</v>
      </c>
      <c r="I6" s="116" t="s">
        <v>125</v>
      </c>
      <c r="J6" s="116" t="s">
        <v>125</v>
      </c>
      <c r="K6" s="116" t="s">
        <v>125</v>
      </c>
      <c r="L6" s="117"/>
      <c r="M6" s="116" t="s">
        <v>126</v>
      </c>
      <c r="N6" s="116" t="s">
        <v>126</v>
      </c>
      <c r="O6" s="116" t="s">
        <v>126</v>
      </c>
      <c r="P6" s="116" t="s">
        <v>126</v>
      </c>
      <c r="Q6" s="116" t="s">
        <v>126</v>
      </c>
      <c r="R6" s="116" t="s">
        <v>126</v>
      </c>
      <c r="S6" s="116" t="s">
        <v>126</v>
      </c>
      <c r="T6" s="116" t="s">
        <v>126</v>
      </c>
      <c r="U6" s="116" t="s">
        <v>126</v>
      </c>
    </row>
    <row r="7" spans="1:21" ht="30" x14ac:dyDescent="0.45">
      <c r="A7" s="11" t="s">
        <v>3</v>
      </c>
      <c r="C7" s="118" t="s">
        <v>143</v>
      </c>
      <c r="D7" s="119"/>
      <c r="E7" s="118" t="s">
        <v>144</v>
      </c>
      <c r="F7" s="119"/>
      <c r="G7" s="118" t="s">
        <v>145</v>
      </c>
      <c r="H7" s="119"/>
      <c r="I7" s="118" t="s">
        <v>86</v>
      </c>
      <c r="J7" s="119"/>
      <c r="K7" s="118" t="s">
        <v>146</v>
      </c>
      <c r="L7" s="117"/>
      <c r="M7" s="118" t="s">
        <v>143</v>
      </c>
      <c r="N7" s="119"/>
      <c r="O7" s="118" t="s">
        <v>144</v>
      </c>
      <c r="P7" s="119"/>
      <c r="Q7" s="118" t="s">
        <v>145</v>
      </c>
      <c r="R7" s="119"/>
      <c r="S7" s="118" t="s">
        <v>86</v>
      </c>
      <c r="T7" s="119"/>
      <c r="U7" s="118" t="s">
        <v>146</v>
      </c>
    </row>
    <row r="8" spans="1:21" ht="21" x14ac:dyDescent="0.55000000000000004">
      <c r="A8" s="43"/>
      <c r="C8" s="119"/>
      <c r="D8" s="119"/>
      <c r="E8" s="119"/>
      <c r="F8" s="119"/>
      <c r="G8" s="119"/>
      <c r="H8" s="119"/>
      <c r="I8" s="119"/>
      <c r="J8" s="119"/>
      <c r="K8" s="108"/>
      <c r="L8" s="117"/>
      <c r="M8" s="119"/>
      <c r="N8" s="119"/>
      <c r="O8" s="119"/>
      <c r="P8" s="119"/>
      <c r="Q8" s="119"/>
      <c r="R8" s="119"/>
      <c r="S8" s="119"/>
      <c r="T8" s="119"/>
      <c r="U8" s="108"/>
    </row>
    <row r="9" spans="1:21" ht="21" x14ac:dyDescent="0.55000000000000004">
      <c r="A9" s="43"/>
      <c r="C9" s="119"/>
      <c r="D9" s="119"/>
      <c r="E9" s="119"/>
      <c r="F9" s="119"/>
      <c r="G9" s="119"/>
      <c r="H9" s="119"/>
      <c r="I9" s="119"/>
      <c r="J9" s="119"/>
      <c r="K9" s="108"/>
      <c r="L9" s="117"/>
      <c r="M9" s="119"/>
      <c r="N9" s="119"/>
      <c r="O9" s="119"/>
      <c r="P9" s="119"/>
      <c r="Q9" s="119"/>
      <c r="R9" s="119"/>
      <c r="S9" s="119"/>
      <c r="T9" s="119"/>
      <c r="U9" s="108"/>
    </row>
    <row r="10" spans="1:21" ht="21" x14ac:dyDescent="0.55000000000000004">
      <c r="A10" s="43"/>
      <c r="C10" s="119"/>
      <c r="D10" s="119"/>
      <c r="E10" s="119"/>
      <c r="F10" s="119"/>
      <c r="G10" s="119"/>
      <c r="H10" s="119"/>
      <c r="I10" s="119"/>
      <c r="J10" s="119"/>
      <c r="K10" s="108"/>
      <c r="L10" s="117"/>
      <c r="M10" s="119"/>
      <c r="N10" s="119"/>
      <c r="O10" s="119"/>
      <c r="P10" s="119"/>
      <c r="Q10" s="119"/>
      <c r="R10" s="119"/>
      <c r="S10" s="119"/>
      <c r="T10" s="119"/>
      <c r="U10" s="108"/>
    </row>
    <row r="11" spans="1:21" ht="21" x14ac:dyDescent="0.55000000000000004">
      <c r="A11" s="43"/>
      <c r="C11" s="119"/>
      <c r="D11" s="119"/>
      <c r="E11" s="119"/>
      <c r="F11" s="119"/>
      <c r="G11" s="119"/>
      <c r="H11" s="119"/>
      <c r="I11" s="119"/>
      <c r="J11" s="119"/>
      <c r="K11" s="108"/>
      <c r="L11" s="117"/>
      <c r="M11" s="119"/>
      <c r="N11" s="119"/>
      <c r="O11" s="119"/>
      <c r="P11" s="119"/>
      <c r="Q11" s="119"/>
      <c r="R11" s="119"/>
      <c r="S11" s="119"/>
      <c r="T11" s="119"/>
      <c r="U11" s="108"/>
    </row>
    <row r="12" spans="1:21" ht="21" x14ac:dyDescent="0.55000000000000004">
      <c r="A12" s="43"/>
      <c r="C12" s="119"/>
      <c r="D12" s="119"/>
      <c r="E12" s="119"/>
      <c r="F12" s="119"/>
      <c r="G12" s="119"/>
      <c r="H12" s="119"/>
      <c r="I12" s="119"/>
      <c r="J12" s="119"/>
      <c r="K12" s="108"/>
      <c r="L12" s="117"/>
      <c r="M12" s="119"/>
      <c r="N12" s="119"/>
      <c r="O12" s="119"/>
      <c r="P12" s="119"/>
      <c r="Q12" s="119"/>
      <c r="R12" s="119"/>
      <c r="S12" s="119"/>
      <c r="T12" s="119"/>
      <c r="U12" s="108"/>
    </row>
    <row r="13" spans="1:21" ht="21" x14ac:dyDescent="0.55000000000000004">
      <c r="A13" s="43"/>
      <c r="C13" s="119"/>
      <c r="D13" s="119"/>
      <c r="E13" s="119"/>
      <c r="F13" s="119"/>
      <c r="G13" s="119"/>
      <c r="H13" s="119"/>
      <c r="I13" s="119"/>
      <c r="J13" s="119"/>
      <c r="K13" s="108"/>
      <c r="L13" s="117"/>
      <c r="M13" s="119"/>
      <c r="N13" s="119"/>
      <c r="O13" s="119"/>
      <c r="P13" s="119"/>
      <c r="Q13" s="119"/>
      <c r="R13" s="119"/>
      <c r="S13" s="119"/>
      <c r="T13" s="119"/>
      <c r="U13" s="108"/>
    </row>
    <row r="14" spans="1:21" ht="21" x14ac:dyDescent="0.55000000000000004">
      <c r="A14" s="43"/>
      <c r="C14" s="119"/>
      <c r="D14" s="119"/>
      <c r="E14" s="119"/>
      <c r="F14" s="119"/>
      <c r="G14" s="119"/>
      <c r="H14" s="119"/>
      <c r="I14" s="119"/>
      <c r="J14" s="119"/>
      <c r="K14" s="108"/>
      <c r="L14" s="117"/>
      <c r="M14" s="119"/>
      <c r="N14" s="119"/>
      <c r="O14" s="119"/>
      <c r="P14" s="119"/>
      <c r="Q14" s="119"/>
      <c r="R14" s="119"/>
      <c r="S14" s="119"/>
      <c r="T14" s="119"/>
      <c r="U14" s="108"/>
    </row>
    <row r="15" spans="1:21" ht="21" x14ac:dyDescent="0.55000000000000004">
      <c r="A15" s="43"/>
      <c r="C15" s="119"/>
      <c r="D15" s="119"/>
      <c r="E15" s="119"/>
      <c r="F15" s="119"/>
      <c r="G15" s="119"/>
      <c r="H15" s="119"/>
      <c r="I15" s="119"/>
      <c r="J15" s="119"/>
      <c r="K15" s="108"/>
      <c r="L15" s="117"/>
      <c r="M15" s="119"/>
      <c r="N15" s="119"/>
      <c r="O15" s="119"/>
      <c r="P15" s="119"/>
      <c r="Q15" s="119"/>
      <c r="R15" s="119"/>
      <c r="S15" s="119"/>
      <c r="T15" s="119"/>
      <c r="U15" s="108"/>
    </row>
    <row r="16" spans="1:21" ht="21" x14ac:dyDescent="0.55000000000000004">
      <c r="A16" s="43"/>
      <c r="C16" s="119"/>
      <c r="D16" s="119"/>
      <c r="E16" s="119"/>
      <c r="F16" s="119"/>
      <c r="G16" s="119"/>
      <c r="H16" s="119"/>
      <c r="I16" s="119"/>
      <c r="J16" s="119"/>
      <c r="K16" s="108"/>
      <c r="L16" s="117"/>
      <c r="M16" s="119"/>
      <c r="N16" s="119"/>
      <c r="O16" s="119"/>
      <c r="P16" s="119"/>
      <c r="Q16" s="119"/>
      <c r="R16" s="119"/>
      <c r="S16" s="119"/>
      <c r="T16" s="119"/>
      <c r="U16" s="108"/>
    </row>
    <row r="17" spans="1:21" ht="21" x14ac:dyDescent="0.55000000000000004">
      <c r="A17" s="43"/>
      <c r="C17" s="119"/>
      <c r="D17" s="119"/>
      <c r="E17" s="119"/>
      <c r="F17" s="119"/>
      <c r="G17" s="119"/>
      <c r="H17" s="119"/>
      <c r="I17" s="119"/>
      <c r="J17" s="119"/>
      <c r="K17" s="108"/>
      <c r="L17" s="117"/>
      <c r="M17" s="119"/>
      <c r="N17" s="119"/>
      <c r="O17" s="119"/>
      <c r="P17" s="119"/>
      <c r="Q17" s="119"/>
      <c r="R17" s="119"/>
      <c r="S17" s="119"/>
      <c r="T17" s="119"/>
      <c r="U17" s="108"/>
    </row>
    <row r="18" spans="1:21" ht="21" x14ac:dyDescent="0.55000000000000004">
      <c r="A18" s="43"/>
      <c r="C18" s="119"/>
      <c r="D18" s="119"/>
      <c r="E18" s="119"/>
      <c r="F18" s="119"/>
      <c r="G18" s="119"/>
      <c r="H18" s="119"/>
      <c r="I18" s="119"/>
      <c r="J18" s="119"/>
      <c r="K18" s="108"/>
      <c r="L18" s="117"/>
      <c r="M18" s="119"/>
      <c r="N18" s="119"/>
      <c r="O18" s="119"/>
      <c r="P18" s="119"/>
      <c r="Q18" s="119"/>
      <c r="R18" s="119"/>
      <c r="S18" s="119"/>
      <c r="T18" s="119"/>
      <c r="U18" s="108"/>
    </row>
    <row r="19" spans="1:21" ht="21" x14ac:dyDescent="0.55000000000000004">
      <c r="A19" s="43"/>
      <c r="C19" s="119"/>
      <c r="D19" s="119"/>
      <c r="E19" s="119"/>
      <c r="F19" s="119"/>
      <c r="G19" s="119"/>
      <c r="H19" s="119"/>
      <c r="I19" s="119"/>
      <c r="J19" s="119"/>
      <c r="K19" s="108"/>
      <c r="L19" s="117"/>
      <c r="M19" s="119"/>
      <c r="N19" s="119"/>
      <c r="O19" s="119"/>
      <c r="P19" s="119"/>
      <c r="Q19" s="119"/>
      <c r="R19" s="119"/>
      <c r="S19" s="119"/>
      <c r="T19" s="119"/>
      <c r="U19" s="108"/>
    </row>
    <row r="20" spans="1:21" ht="21" x14ac:dyDescent="0.55000000000000004">
      <c r="A20" s="43"/>
      <c r="C20" s="119"/>
      <c r="D20" s="119"/>
      <c r="E20" s="119"/>
      <c r="F20" s="119"/>
      <c r="G20" s="119"/>
      <c r="H20" s="119"/>
      <c r="I20" s="119"/>
      <c r="J20" s="119"/>
      <c r="K20" s="108"/>
      <c r="L20" s="117"/>
      <c r="M20" s="119"/>
      <c r="N20" s="119"/>
      <c r="O20" s="119"/>
      <c r="P20" s="119"/>
      <c r="Q20" s="119"/>
      <c r="R20" s="119"/>
      <c r="S20" s="119"/>
      <c r="T20" s="119"/>
      <c r="U20" s="108"/>
    </row>
    <row r="21" spans="1:21" ht="21" x14ac:dyDescent="0.55000000000000004">
      <c r="A21" s="43"/>
      <c r="C21" s="119"/>
      <c r="D21" s="119"/>
      <c r="E21" s="119"/>
      <c r="F21" s="119"/>
      <c r="G21" s="119"/>
      <c r="H21" s="119"/>
      <c r="I21" s="119"/>
      <c r="J21" s="119"/>
      <c r="K21" s="108"/>
      <c r="L21" s="117"/>
      <c r="M21" s="119"/>
      <c r="N21" s="119"/>
      <c r="O21" s="119"/>
      <c r="P21" s="119"/>
      <c r="Q21" s="119"/>
      <c r="R21" s="119"/>
      <c r="S21" s="119"/>
      <c r="T21" s="119"/>
      <c r="U21" s="108"/>
    </row>
    <row r="22" spans="1:21" ht="21" x14ac:dyDescent="0.55000000000000004">
      <c r="A22" s="43"/>
      <c r="C22" s="119"/>
      <c r="D22" s="119"/>
      <c r="E22" s="119"/>
      <c r="F22" s="119"/>
      <c r="G22" s="119"/>
      <c r="H22" s="119"/>
      <c r="I22" s="119"/>
      <c r="J22" s="119"/>
      <c r="K22" s="108"/>
      <c r="L22" s="117"/>
      <c r="M22" s="119"/>
      <c r="N22" s="119"/>
      <c r="O22" s="119"/>
      <c r="P22" s="119"/>
      <c r="Q22" s="119"/>
      <c r="R22" s="119"/>
      <c r="S22" s="119"/>
      <c r="T22" s="119"/>
      <c r="U22" s="108"/>
    </row>
    <row r="23" spans="1:21" ht="21" x14ac:dyDescent="0.55000000000000004">
      <c r="A23" s="43"/>
      <c r="C23" s="119"/>
      <c r="D23" s="119"/>
      <c r="E23" s="119"/>
      <c r="F23" s="119"/>
      <c r="G23" s="119"/>
      <c r="H23" s="119"/>
      <c r="I23" s="119"/>
      <c r="J23" s="119"/>
      <c r="K23" s="108"/>
      <c r="L23" s="117"/>
      <c r="M23" s="119"/>
      <c r="N23" s="119"/>
      <c r="O23" s="119"/>
      <c r="P23" s="119"/>
      <c r="Q23" s="119"/>
      <c r="R23" s="119"/>
      <c r="S23" s="119"/>
      <c r="T23" s="119"/>
      <c r="U23" s="108"/>
    </row>
    <row r="24" spans="1:21" ht="21" x14ac:dyDescent="0.55000000000000004">
      <c r="A24" s="43"/>
      <c r="C24" s="119"/>
      <c r="D24" s="119"/>
      <c r="E24" s="119"/>
      <c r="F24" s="119"/>
      <c r="G24" s="119"/>
      <c r="H24" s="119"/>
      <c r="I24" s="119"/>
      <c r="J24" s="119"/>
      <c r="K24" s="108"/>
      <c r="L24" s="117"/>
      <c r="M24" s="119"/>
      <c r="N24" s="119"/>
      <c r="O24" s="119"/>
      <c r="P24" s="119"/>
      <c r="Q24" s="119"/>
      <c r="R24" s="119"/>
      <c r="S24" s="119"/>
      <c r="T24" s="119"/>
      <c r="U24" s="108"/>
    </row>
    <row r="25" spans="1:21" ht="21" x14ac:dyDescent="0.55000000000000004">
      <c r="A25" s="43"/>
      <c r="C25" s="119"/>
      <c r="D25" s="119"/>
      <c r="E25" s="119"/>
      <c r="F25" s="119"/>
      <c r="G25" s="119"/>
      <c r="H25" s="119"/>
      <c r="I25" s="119"/>
      <c r="J25" s="119"/>
      <c r="K25" s="108"/>
      <c r="L25" s="117"/>
      <c r="M25" s="119"/>
      <c r="N25" s="119"/>
      <c r="O25" s="119"/>
      <c r="P25" s="119"/>
      <c r="Q25" s="119"/>
      <c r="R25" s="119"/>
      <c r="S25" s="119"/>
      <c r="T25" s="119"/>
      <c r="U25" s="108"/>
    </row>
    <row r="26" spans="1:21" ht="21" x14ac:dyDescent="0.55000000000000004">
      <c r="A26" s="43"/>
      <c r="C26" s="119"/>
      <c r="D26" s="119"/>
      <c r="E26" s="119"/>
      <c r="F26" s="119"/>
      <c r="G26" s="119"/>
      <c r="H26" s="119"/>
      <c r="I26" s="119"/>
      <c r="J26" s="119"/>
      <c r="K26" s="108"/>
      <c r="L26" s="117"/>
      <c r="M26" s="119"/>
      <c r="N26" s="119"/>
      <c r="O26" s="119"/>
      <c r="P26" s="119"/>
      <c r="Q26" s="119"/>
      <c r="R26" s="119"/>
      <c r="S26" s="119"/>
      <c r="T26" s="119"/>
      <c r="U26" s="108"/>
    </row>
    <row r="27" spans="1:21" ht="21" x14ac:dyDescent="0.55000000000000004">
      <c r="A27" s="43"/>
      <c r="C27" s="119"/>
      <c r="D27" s="119"/>
      <c r="E27" s="119"/>
      <c r="F27" s="119"/>
      <c r="G27" s="119"/>
      <c r="H27" s="119"/>
      <c r="I27" s="119"/>
      <c r="J27" s="119"/>
      <c r="K27" s="108"/>
      <c r="L27" s="117"/>
      <c r="M27" s="119"/>
      <c r="N27" s="119"/>
      <c r="O27" s="119"/>
      <c r="P27" s="119"/>
      <c r="Q27" s="119"/>
      <c r="R27" s="119"/>
      <c r="S27" s="119"/>
      <c r="T27" s="119"/>
      <c r="U27" s="108"/>
    </row>
    <row r="28" spans="1:21" ht="21" x14ac:dyDescent="0.55000000000000004">
      <c r="A28" s="43"/>
      <c r="C28" s="119"/>
      <c r="D28" s="119"/>
      <c r="E28" s="119"/>
      <c r="F28" s="119"/>
      <c r="G28" s="119"/>
      <c r="H28" s="119"/>
      <c r="I28" s="119"/>
      <c r="J28" s="119"/>
      <c r="K28" s="108"/>
      <c r="L28" s="117"/>
      <c r="M28" s="119"/>
      <c r="N28" s="119"/>
      <c r="O28" s="119"/>
      <c r="P28" s="119"/>
      <c r="Q28" s="119"/>
      <c r="R28" s="119"/>
      <c r="S28" s="119"/>
      <c r="T28" s="119"/>
      <c r="U28" s="108"/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7"/>
  <sheetViews>
    <sheetView rightToLeft="1" workbookViewId="0">
      <selection activeCell="K24" sqref="K24"/>
    </sheetView>
  </sheetViews>
  <sheetFormatPr defaultColWidth="9.140625" defaultRowHeight="18.75" x14ac:dyDescent="0.45"/>
  <cols>
    <col min="1" max="1" width="28.7109375" style="45" bestFit="1" customWidth="1"/>
    <col min="2" max="2" width="1" style="45" customWidth="1"/>
    <col min="3" max="3" width="21.28515625" style="45" bestFit="1" customWidth="1"/>
    <col min="4" max="4" width="1" style="45" customWidth="1"/>
    <col min="5" max="5" width="22.7109375" style="45" bestFit="1" customWidth="1"/>
    <col min="6" max="6" width="1" style="45" customWidth="1"/>
    <col min="7" max="7" width="16.28515625" style="45" bestFit="1" customWidth="1"/>
    <col min="8" max="8" width="1" style="45" customWidth="1"/>
    <col min="9" max="9" width="16.42578125" style="45" bestFit="1" customWidth="1"/>
    <col min="10" max="10" width="1" style="45" customWidth="1"/>
    <col min="11" max="11" width="21.28515625" style="45" bestFit="1" customWidth="1"/>
    <col min="12" max="12" width="1" style="45" customWidth="1"/>
    <col min="13" max="13" width="22.7109375" style="45" bestFit="1" customWidth="1"/>
    <col min="14" max="14" width="1" style="45" customWidth="1"/>
    <col min="15" max="15" width="16.28515625" style="45" bestFit="1" customWidth="1"/>
    <col min="16" max="16" width="1" style="45" customWidth="1"/>
    <col min="17" max="17" width="16.425781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17" ht="30" x14ac:dyDescent="0.45">
      <c r="A2" s="11" t="str">
        <f>'[2]سرمایه‌گذاری در سهام'!A2:U2</f>
        <v>صندوق سرمایه گذاری مختص اوراق دولتی نشان هامرز</v>
      </c>
      <c r="B2" s="11"/>
      <c r="C2" s="11" t="s">
        <v>169</v>
      </c>
      <c r="D2" s="11" t="s">
        <v>169</v>
      </c>
      <c r="E2" s="11" t="s">
        <v>169</v>
      </c>
      <c r="F2" s="11" t="s">
        <v>169</v>
      </c>
      <c r="G2" s="11" t="s">
        <v>169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'[3]سرمایه‌گذاری در سهام'!A3:U3</f>
        <v>صورت وضعیت درآمدها</v>
      </c>
      <c r="B3" s="11"/>
      <c r="C3" s="11" t="s">
        <v>123</v>
      </c>
      <c r="D3" s="11" t="s">
        <v>123</v>
      </c>
      <c r="E3" s="11" t="s">
        <v>123</v>
      </c>
      <c r="F3" s="11" t="s">
        <v>123</v>
      </c>
      <c r="G3" s="11" t="s">
        <v>123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'سرمایه‌گذاری در سهام'!A4:U4</f>
        <v>برای ماه منتهی به 1401/11/30</v>
      </c>
      <c r="B4" s="11"/>
      <c r="C4" s="11" t="s">
        <v>170</v>
      </c>
      <c r="D4" s="11" t="s">
        <v>170</v>
      </c>
      <c r="E4" s="11" t="s">
        <v>170</v>
      </c>
      <c r="F4" s="11" t="s">
        <v>170</v>
      </c>
      <c r="G4" s="11" t="s">
        <v>170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127</v>
      </c>
      <c r="C6" s="13" t="s">
        <v>125</v>
      </c>
      <c r="D6" s="14" t="s">
        <v>125</v>
      </c>
      <c r="E6" s="14" t="s">
        <v>125</v>
      </c>
      <c r="F6" s="14" t="s">
        <v>125</v>
      </c>
      <c r="G6" s="14" t="s">
        <v>125</v>
      </c>
      <c r="H6" s="14" t="s">
        <v>125</v>
      </c>
      <c r="I6" s="15" t="s">
        <v>125</v>
      </c>
      <c r="K6" s="13" t="s">
        <v>126</v>
      </c>
      <c r="L6" s="14" t="s">
        <v>126</v>
      </c>
      <c r="M6" s="14" t="s">
        <v>126</v>
      </c>
      <c r="N6" s="14" t="s">
        <v>126</v>
      </c>
      <c r="O6" s="14" t="s">
        <v>126</v>
      </c>
      <c r="P6" s="14" t="s">
        <v>126</v>
      </c>
      <c r="Q6" s="15" t="s">
        <v>126</v>
      </c>
    </row>
    <row r="7" spans="1:17" ht="30" x14ac:dyDescent="0.45">
      <c r="A7" s="19" t="s">
        <v>127</v>
      </c>
      <c r="C7" s="47" t="s">
        <v>147</v>
      </c>
      <c r="D7" s="71"/>
      <c r="E7" s="75" t="s">
        <v>144</v>
      </c>
      <c r="F7" s="71"/>
      <c r="G7" s="75" t="s">
        <v>145</v>
      </c>
      <c r="H7" s="71"/>
      <c r="I7" s="48" t="s">
        <v>148</v>
      </c>
      <c r="K7" s="47" t="s">
        <v>147</v>
      </c>
      <c r="L7" s="71"/>
      <c r="M7" s="75" t="s">
        <v>144</v>
      </c>
      <c r="N7" s="71"/>
      <c r="O7" s="75" t="s">
        <v>145</v>
      </c>
      <c r="P7" s="71"/>
      <c r="Q7" s="48" t="s">
        <v>148</v>
      </c>
    </row>
    <row r="8" spans="1:17" ht="21" x14ac:dyDescent="0.55000000000000004">
      <c r="A8" s="82" t="s">
        <v>49</v>
      </c>
      <c r="C8" s="120">
        <v>0</v>
      </c>
      <c r="D8" s="71"/>
      <c r="E8" s="72">
        <v>0</v>
      </c>
      <c r="F8" s="73"/>
      <c r="G8" s="125">
        <v>514314008</v>
      </c>
      <c r="H8" s="73"/>
      <c r="I8" s="122">
        <v>514314008</v>
      </c>
      <c r="K8" s="120">
        <v>0</v>
      </c>
      <c r="L8" s="73"/>
      <c r="M8" s="72">
        <v>0</v>
      </c>
      <c r="N8" s="73"/>
      <c r="O8" s="125">
        <v>514314008</v>
      </c>
      <c r="P8" s="73"/>
      <c r="Q8" s="122">
        <v>514314008</v>
      </c>
    </row>
    <row r="9" spans="1:17" ht="21" x14ac:dyDescent="0.55000000000000004">
      <c r="A9" s="82" t="s">
        <v>45</v>
      </c>
      <c r="C9" s="120">
        <v>0</v>
      </c>
      <c r="D9" s="71"/>
      <c r="E9" s="125">
        <v>-3310891791</v>
      </c>
      <c r="F9" s="73"/>
      <c r="G9" s="72">
        <v>42992207</v>
      </c>
      <c r="H9" s="73"/>
      <c r="I9" s="122">
        <v>-3267899584</v>
      </c>
      <c r="K9" s="120">
        <v>0</v>
      </c>
      <c r="L9" s="73"/>
      <c r="M9" s="125">
        <v>1647009425</v>
      </c>
      <c r="N9" s="73"/>
      <c r="O9" s="72">
        <v>42992207</v>
      </c>
      <c r="P9" s="73"/>
      <c r="Q9" s="122">
        <v>1690001632</v>
      </c>
    </row>
    <row r="10" spans="1:17" ht="21" x14ac:dyDescent="0.55000000000000004">
      <c r="A10" s="82" t="s">
        <v>60</v>
      </c>
      <c r="C10" s="120">
        <v>640454795</v>
      </c>
      <c r="D10" s="71"/>
      <c r="E10" s="125">
        <v>4034902325</v>
      </c>
      <c r="F10" s="73"/>
      <c r="G10" s="72">
        <v>0</v>
      </c>
      <c r="H10" s="73"/>
      <c r="I10" s="122">
        <v>4675357120</v>
      </c>
      <c r="K10" s="120">
        <v>640454795</v>
      </c>
      <c r="L10" s="73"/>
      <c r="M10" s="125">
        <v>4034902325</v>
      </c>
      <c r="N10" s="73"/>
      <c r="O10" s="72">
        <v>0</v>
      </c>
      <c r="P10" s="73"/>
      <c r="Q10" s="122">
        <v>4675357120</v>
      </c>
    </row>
    <row r="11" spans="1:17" ht="21" x14ac:dyDescent="0.55000000000000004">
      <c r="A11" s="82" t="s">
        <v>64</v>
      </c>
      <c r="C11" s="120">
        <v>406997259</v>
      </c>
      <c r="D11" s="71"/>
      <c r="E11" s="125">
        <v>133316400</v>
      </c>
      <c r="F11" s="73"/>
      <c r="G11" s="72">
        <v>0</v>
      </c>
      <c r="H11" s="73"/>
      <c r="I11" s="122">
        <v>540313659</v>
      </c>
      <c r="K11" s="120">
        <v>406997259</v>
      </c>
      <c r="L11" s="73"/>
      <c r="M11" s="125">
        <v>133316400</v>
      </c>
      <c r="N11" s="73"/>
      <c r="O11" s="72">
        <v>0</v>
      </c>
      <c r="P11" s="73"/>
      <c r="Q11" s="122">
        <v>540313659</v>
      </c>
    </row>
    <row r="12" spans="1:17" ht="21" x14ac:dyDescent="0.55000000000000004">
      <c r="A12" s="82" t="s">
        <v>68</v>
      </c>
      <c r="C12" s="120">
        <v>0</v>
      </c>
      <c r="D12" s="71"/>
      <c r="E12" s="125">
        <v>63680007</v>
      </c>
      <c r="F12" s="73"/>
      <c r="G12" s="72">
        <v>0</v>
      </c>
      <c r="H12" s="73"/>
      <c r="I12" s="122">
        <v>63680007</v>
      </c>
      <c r="K12" s="120">
        <v>0</v>
      </c>
      <c r="L12" s="73"/>
      <c r="M12" s="125">
        <v>63680007</v>
      </c>
      <c r="N12" s="73"/>
      <c r="O12" s="72">
        <v>0</v>
      </c>
      <c r="P12" s="73"/>
      <c r="Q12" s="122">
        <v>63680007</v>
      </c>
    </row>
    <row r="13" spans="1:17" ht="21" x14ac:dyDescent="0.55000000000000004">
      <c r="A13" s="82" t="s">
        <v>38</v>
      </c>
      <c r="C13" s="120">
        <v>0</v>
      </c>
      <c r="D13" s="71"/>
      <c r="E13" s="125">
        <v>54274161</v>
      </c>
      <c r="F13" s="73"/>
      <c r="G13" s="72">
        <v>0</v>
      </c>
      <c r="H13" s="73"/>
      <c r="I13" s="122">
        <v>54274161</v>
      </c>
      <c r="K13" s="120">
        <v>0</v>
      </c>
      <c r="L13" s="73"/>
      <c r="M13" s="125">
        <v>80960323</v>
      </c>
      <c r="N13" s="73"/>
      <c r="O13" s="72">
        <v>0</v>
      </c>
      <c r="P13" s="73"/>
      <c r="Q13" s="122">
        <v>80960323</v>
      </c>
    </row>
    <row r="14" spans="1:17" ht="21" x14ac:dyDescent="0.55000000000000004">
      <c r="A14" s="82" t="s">
        <v>27</v>
      </c>
      <c r="C14" s="120">
        <v>0</v>
      </c>
      <c r="D14" s="71"/>
      <c r="E14" s="72">
        <v>61388871</v>
      </c>
      <c r="F14" s="73"/>
      <c r="G14" s="72">
        <v>0</v>
      </c>
      <c r="H14" s="73"/>
      <c r="I14" s="122">
        <v>61388871</v>
      </c>
      <c r="K14" s="120">
        <v>0</v>
      </c>
      <c r="L14" s="73"/>
      <c r="M14" s="72">
        <v>96482509</v>
      </c>
      <c r="N14" s="73"/>
      <c r="O14" s="72">
        <v>0</v>
      </c>
      <c r="P14" s="73"/>
      <c r="Q14" s="122">
        <v>96482509</v>
      </c>
    </row>
    <row r="15" spans="1:17" ht="21" x14ac:dyDescent="0.55000000000000004">
      <c r="A15" s="82" t="s">
        <v>35</v>
      </c>
      <c r="C15" s="120">
        <v>0</v>
      </c>
      <c r="D15" s="71"/>
      <c r="E15" s="72">
        <v>1399746</v>
      </c>
      <c r="F15" s="73"/>
      <c r="G15" s="72">
        <v>0</v>
      </c>
      <c r="H15" s="73"/>
      <c r="I15" s="122">
        <v>1399746</v>
      </c>
      <c r="K15" s="120">
        <v>0</v>
      </c>
      <c r="L15" s="73"/>
      <c r="M15" s="72">
        <v>2299583</v>
      </c>
      <c r="N15" s="73"/>
      <c r="O15" s="72">
        <v>0</v>
      </c>
      <c r="P15" s="73"/>
      <c r="Q15" s="122">
        <v>2299583</v>
      </c>
    </row>
    <row r="16" spans="1:17" ht="21" x14ac:dyDescent="0.55000000000000004">
      <c r="A16" s="82" t="s">
        <v>32</v>
      </c>
      <c r="C16" s="120">
        <v>0</v>
      </c>
      <c r="D16" s="71"/>
      <c r="E16" s="72">
        <v>305236666</v>
      </c>
      <c r="F16" s="73"/>
      <c r="G16" s="72">
        <v>0</v>
      </c>
      <c r="H16" s="73"/>
      <c r="I16" s="122">
        <v>305236666</v>
      </c>
      <c r="K16" s="120">
        <v>0</v>
      </c>
      <c r="L16" s="73"/>
      <c r="M16" s="72">
        <v>431183834</v>
      </c>
      <c r="N16" s="73"/>
      <c r="O16" s="72">
        <v>0</v>
      </c>
      <c r="P16" s="73"/>
      <c r="Q16" s="122">
        <v>431183834</v>
      </c>
    </row>
    <row r="17" spans="1:17" ht="21" x14ac:dyDescent="0.55000000000000004">
      <c r="A17" s="82" t="s">
        <v>41</v>
      </c>
      <c r="C17" s="120">
        <v>0</v>
      </c>
      <c r="D17" s="71"/>
      <c r="E17" s="72">
        <v>32205162</v>
      </c>
      <c r="F17" s="73"/>
      <c r="G17" s="72">
        <v>0</v>
      </c>
      <c r="H17" s="73"/>
      <c r="I17" s="122">
        <v>32205162</v>
      </c>
      <c r="K17" s="120">
        <v>0</v>
      </c>
      <c r="L17" s="73"/>
      <c r="M17" s="72">
        <v>53801247</v>
      </c>
      <c r="N17" s="73"/>
      <c r="O17" s="72">
        <v>0</v>
      </c>
      <c r="P17" s="73"/>
      <c r="Q17" s="122">
        <v>53801247</v>
      </c>
    </row>
    <row r="18" spans="1:17" ht="21" x14ac:dyDescent="0.55000000000000004">
      <c r="A18" s="82" t="s">
        <v>56</v>
      </c>
      <c r="C18" s="120">
        <v>0</v>
      </c>
      <c r="D18" s="71"/>
      <c r="E18" s="72">
        <v>-13874678</v>
      </c>
      <c r="F18" s="73"/>
      <c r="G18" s="72">
        <v>0</v>
      </c>
      <c r="H18" s="73"/>
      <c r="I18" s="122">
        <v>-13874678</v>
      </c>
      <c r="K18" s="120">
        <v>0</v>
      </c>
      <c r="L18" s="73"/>
      <c r="M18" s="72">
        <v>-13874678</v>
      </c>
      <c r="N18" s="73"/>
      <c r="O18" s="72">
        <v>0</v>
      </c>
      <c r="P18" s="73"/>
      <c r="Q18" s="122">
        <v>-13874678</v>
      </c>
    </row>
    <row r="19" spans="1:17" ht="21.75" thickBot="1" x14ac:dyDescent="0.6">
      <c r="A19" s="89" t="s">
        <v>52</v>
      </c>
      <c r="C19" s="123">
        <v>0</v>
      </c>
      <c r="D19" s="59"/>
      <c r="E19" s="60">
        <v>-12318041</v>
      </c>
      <c r="F19" s="61"/>
      <c r="G19" s="60">
        <v>0</v>
      </c>
      <c r="H19" s="61"/>
      <c r="I19" s="124">
        <v>-12318041</v>
      </c>
      <c r="K19" s="123">
        <v>0</v>
      </c>
      <c r="L19" s="61"/>
      <c r="M19" s="60">
        <v>-12318041</v>
      </c>
      <c r="N19" s="61"/>
      <c r="O19" s="60">
        <v>0</v>
      </c>
      <c r="P19" s="61"/>
      <c r="Q19" s="124">
        <v>-12318041</v>
      </c>
    </row>
    <row r="20" spans="1:17" ht="21" x14ac:dyDescent="0.55000000000000004">
      <c r="A20" s="68"/>
      <c r="C20" s="121"/>
      <c r="E20" s="50"/>
      <c r="F20" s="51"/>
      <c r="G20" s="50"/>
      <c r="H20" s="51"/>
      <c r="I20" s="121"/>
      <c r="K20" s="121"/>
      <c r="L20" s="51"/>
      <c r="M20" s="50"/>
      <c r="N20" s="51"/>
      <c r="O20" s="50"/>
      <c r="P20" s="51"/>
      <c r="Q20" s="121"/>
    </row>
    <row r="21" spans="1:17" ht="21" x14ac:dyDescent="0.55000000000000004">
      <c r="A21" s="68"/>
      <c r="C21" s="121"/>
      <c r="E21" s="50"/>
      <c r="F21" s="51"/>
      <c r="G21" s="50"/>
      <c r="H21" s="51"/>
      <c r="I21" s="121"/>
      <c r="K21" s="121"/>
      <c r="L21" s="51"/>
      <c r="M21" s="50"/>
      <c r="N21" s="51"/>
      <c r="O21" s="50"/>
      <c r="P21" s="51"/>
      <c r="Q21" s="121"/>
    </row>
    <row r="22" spans="1:17" ht="21" x14ac:dyDescent="0.55000000000000004">
      <c r="A22" s="68"/>
      <c r="C22" s="121"/>
      <c r="E22" s="50"/>
      <c r="F22" s="51"/>
      <c r="G22" s="50"/>
      <c r="H22" s="51"/>
      <c r="I22" s="121"/>
      <c r="K22" s="121"/>
      <c r="L22" s="51"/>
      <c r="M22" s="50"/>
      <c r="N22" s="51"/>
      <c r="O22" s="50"/>
      <c r="P22" s="51"/>
      <c r="Q22" s="121"/>
    </row>
    <row r="23" spans="1:17" ht="21" x14ac:dyDescent="0.55000000000000004">
      <c r="A23" s="68"/>
      <c r="C23" s="121"/>
      <c r="E23" s="50"/>
      <c r="F23" s="51"/>
      <c r="G23" s="50"/>
      <c r="H23" s="51"/>
      <c r="I23" s="121"/>
      <c r="K23" s="121"/>
      <c r="L23" s="51"/>
      <c r="M23" s="50"/>
      <c r="N23" s="51"/>
      <c r="O23" s="50"/>
      <c r="P23" s="51"/>
      <c r="Q23" s="121"/>
    </row>
    <row r="24" spans="1:17" ht="21" x14ac:dyDescent="0.55000000000000004">
      <c r="A24" s="68"/>
      <c r="C24" s="121"/>
      <c r="E24" s="50"/>
      <c r="F24" s="51"/>
      <c r="G24" s="50"/>
      <c r="H24" s="51"/>
      <c r="I24" s="121"/>
      <c r="K24" s="121"/>
      <c r="L24" s="51"/>
      <c r="M24" s="50"/>
      <c r="N24" s="51"/>
      <c r="O24" s="50"/>
      <c r="P24" s="51"/>
      <c r="Q24" s="121"/>
    </row>
    <row r="25" spans="1:17" ht="21" x14ac:dyDescent="0.55000000000000004">
      <c r="A25" s="68"/>
      <c r="C25" s="121"/>
      <c r="E25" s="50"/>
      <c r="F25" s="51"/>
      <c r="G25" s="50"/>
      <c r="H25" s="51"/>
      <c r="I25" s="121"/>
      <c r="K25" s="121"/>
      <c r="L25" s="51"/>
      <c r="M25" s="50"/>
      <c r="N25" s="51"/>
      <c r="O25" s="50"/>
      <c r="P25" s="51"/>
      <c r="Q25" s="121"/>
    </row>
    <row r="26" spans="1:17" ht="21" x14ac:dyDescent="0.55000000000000004">
      <c r="A26" s="68"/>
      <c r="C26" s="121"/>
      <c r="E26" s="50"/>
      <c r="F26" s="51"/>
      <c r="G26" s="50"/>
      <c r="H26" s="51"/>
      <c r="I26" s="121"/>
      <c r="K26" s="121"/>
      <c r="L26" s="51"/>
      <c r="M26" s="50"/>
      <c r="N26" s="51"/>
      <c r="O26" s="50"/>
      <c r="P26" s="51"/>
      <c r="Q26" s="121"/>
    </row>
    <row r="27" spans="1:17" ht="21" x14ac:dyDescent="0.55000000000000004">
      <c r="A27" s="68"/>
      <c r="C27" s="121"/>
      <c r="E27" s="50"/>
      <c r="F27" s="51"/>
      <c r="G27" s="50"/>
      <c r="H27" s="51"/>
      <c r="I27" s="121"/>
      <c r="K27" s="121"/>
      <c r="L27" s="51"/>
      <c r="M27" s="50"/>
      <c r="N27" s="51"/>
      <c r="O27" s="50"/>
      <c r="P27" s="51"/>
      <c r="Q27" s="121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9"/>
  <sheetViews>
    <sheetView rightToLeft="1" workbookViewId="0">
      <selection activeCell="A4" sqref="A4:K4"/>
    </sheetView>
  </sheetViews>
  <sheetFormatPr defaultColWidth="9.140625" defaultRowHeight="18.75" x14ac:dyDescent="0.45"/>
  <cols>
    <col min="1" max="1" width="35.42578125" style="10" bestFit="1" customWidth="1"/>
    <col min="2" max="2" width="20.28515625" style="10" bestFit="1" customWidth="1"/>
    <col min="3" max="3" width="24.5703125" style="10" customWidth="1"/>
    <col min="4" max="4" width="1" style="10" customWidth="1"/>
    <col min="5" max="5" width="41.140625" style="10" bestFit="1" customWidth="1"/>
    <col min="6" max="6" width="9.85546875" style="10" bestFit="1" customWidth="1"/>
    <col min="7" max="7" width="35.7109375" style="10" bestFit="1" customWidth="1"/>
    <col min="8" max="8" width="1" style="10" customWidth="1"/>
    <col min="9" max="9" width="41.140625" style="10" bestFit="1" customWidth="1"/>
    <col min="10" max="11" width="37.28515625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45">
      <c r="A2" s="11" t="str">
        <f>'[2]سرمایه‌گذاری در اوراق بهادار'!A2:Q2</f>
        <v>صندوق سرمایه گذاری مختص اوراق دولتی نشان هامرز</v>
      </c>
      <c r="B2" s="11" t="s">
        <v>169</v>
      </c>
      <c r="C2" s="11" t="s">
        <v>169</v>
      </c>
      <c r="D2" s="11" t="s">
        <v>169</v>
      </c>
      <c r="E2" s="11" t="s">
        <v>169</v>
      </c>
      <c r="F2" s="11" t="s">
        <v>169</v>
      </c>
      <c r="G2" s="11"/>
      <c r="H2" s="11"/>
      <c r="I2" s="11"/>
      <c r="J2" s="11"/>
      <c r="K2" s="11"/>
    </row>
    <row r="3" spans="1:11" ht="30" x14ac:dyDescent="0.45">
      <c r="A3" s="11" t="str">
        <f>'[3]سرمایه‌گذاری در اوراق بهادار'!A3:Q3</f>
        <v>صورت وضعیت درآمدها</v>
      </c>
      <c r="B3" s="11" t="s">
        <v>123</v>
      </c>
      <c r="C3" s="11" t="s">
        <v>123</v>
      </c>
      <c r="D3" s="11" t="s">
        <v>123</v>
      </c>
      <c r="E3" s="11" t="s">
        <v>123</v>
      </c>
      <c r="F3" s="11" t="s">
        <v>123</v>
      </c>
      <c r="G3" s="11"/>
      <c r="H3" s="11"/>
      <c r="I3" s="11"/>
      <c r="J3" s="11"/>
      <c r="K3" s="11"/>
    </row>
    <row r="4" spans="1:11" ht="30" x14ac:dyDescent="0.45">
      <c r="A4" s="11" t="str">
        <f>'سرمایه‌گذاری در اوراق بهادار'!A4:Q4</f>
        <v>برای ماه منتهی به 1401/11/30</v>
      </c>
      <c r="B4" s="11" t="s">
        <v>170</v>
      </c>
      <c r="C4" s="11" t="s">
        <v>170</v>
      </c>
      <c r="D4" s="11" t="s">
        <v>170</v>
      </c>
      <c r="E4" s="11" t="s">
        <v>170</v>
      </c>
      <c r="F4" s="11" t="s">
        <v>170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126" t="s">
        <v>149</v>
      </c>
      <c r="B6" s="127" t="s">
        <v>149</v>
      </c>
      <c r="C6" s="128" t="s">
        <v>149</v>
      </c>
      <c r="E6" s="126" t="s">
        <v>125</v>
      </c>
      <c r="F6" s="127" t="s">
        <v>125</v>
      </c>
      <c r="G6" s="128" t="s">
        <v>125</v>
      </c>
      <c r="I6" s="126" t="s">
        <v>126</v>
      </c>
      <c r="J6" s="127" t="s">
        <v>126</v>
      </c>
      <c r="K6" s="128" t="s">
        <v>126</v>
      </c>
    </row>
    <row r="7" spans="1:11" ht="30" x14ac:dyDescent="0.45">
      <c r="A7" s="47" t="s">
        <v>150</v>
      </c>
      <c r="C7" s="48" t="s">
        <v>83</v>
      </c>
      <c r="E7" s="47" t="s">
        <v>151</v>
      </c>
      <c r="G7" s="48" t="s">
        <v>152</v>
      </c>
      <c r="I7" s="47" t="s">
        <v>151</v>
      </c>
      <c r="K7" s="48" t="s">
        <v>152</v>
      </c>
    </row>
    <row r="8" spans="1:11" ht="21" x14ac:dyDescent="0.55000000000000004">
      <c r="A8" s="96" t="s">
        <v>89</v>
      </c>
      <c r="C8" s="88" t="s">
        <v>90</v>
      </c>
      <c r="E8" s="30">
        <v>2229</v>
      </c>
      <c r="G8" s="88" t="s">
        <v>132</v>
      </c>
      <c r="I8" s="30">
        <v>6689</v>
      </c>
      <c r="K8" s="88" t="s">
        <v>132</v>
      </c>
    </row>
    <row r="9" spans="1:11" ht="21" x14ac:dyDescent="0.55000000000000004">
      <c r="A9" s="96" t="s">
        <v>89</v>
      </c>
      <c r="C9" s="88" t="s">
        <v>153</v>
      </c>
      <c r="E9" s="30">
        <v>0</v>
      </c>
      <c r="G9" s="88" t="s">
        <v>132</v>
      </c>
      <c r="I9" s="30">
        <v>901471776</v>
      </c>
      <c r="K9" s="88" t="s">
        <v>132</v>
      </c>
    </row>
    <row r="10" spans="1:11" ht="21" x14ac:dyDescent="0.55000000000000004">
      <c r="A10" s="96" t="s">
        <v>100</v>
      </c>
      <c r="C10" s="88" t="s">
        <v>107</v>
      </c>
      <c r="E10" s="30">
        <v>238340768</v>
      </c>
      <c r="G10" s="88" t="s">
        <v>132</v>
      </c>
      <c r="I10" s="30">
        <v>2542002126</v>
      </c>
      <c r="K10" s="88" t="s">
        <v>132</v>
      </c>
    </row>
    <row r="11" spans="1:11" ht="21" x14ac:dyDescent="0.55000000000000004">
      <c r="A11" s="96" t="s">
        <v>100</v>
      </c>
      <c r="C11" s="88" t="s">
        <v>108</v>
      </c>
      <c r="E11" s="30">
        <v>5589040</v>
      </c>
      <c r="G11" s="88" t="s">
        <v>132</v>
      </c>
      <c r="I11" s="30">
        <v>89424640</v>
      </c>
      <c r="K11" s="88" t="s">
        <v>132</v>
      </c>
    </row>
    <row r="12" spans="1:11" ht="21" x14ac:dyDescent="0.55000000000000004">
      <c r="A12" s="96" t="s">
        <v>110</v>
      </c>
      <c r="C12" s="88" t="s">
        <v>111</v>
      </c>
      <c r="E12" s="30">
        <v>543013680</v>
      </c>
      <c r="G12" s="88" t="s">
        <v>132</v>
      </c>
      <c r="I12" s="30">
        <v>1309482720</v>
      </c>
      <c r="K12" s="88" t="s">
        <v>132</v>
      </c>
    </row>
    <row r="13" spans="1:11" ht="21" x14ac:dyDescent="0.55000000000000004">
      <c r="A13" s="96" t="s">
        <v>93</v>
      </c>
      <c r="C13" s="88" t="s">
        <v>117</v>
      </c>
      <c r="E13" s="30">
        <v>639241101</v>
      </c>
      <c r="G13" s="88" t="s">
        <v>132</v>
      </c>
      <c r="I13" s="30">
        <v>1044775341</v>
      </c>
      <c r="K13" s="88" t="s">
        <v>132</v>
      </c>
    </row>
    <row r="14" spans="1:11" ht="21.75" thickBot="1" x14ac:dyDescent="0.6">
      <c r="A14" s="99" t="s">
        <v>110</v>
      </c>
      <c r="B14" s="37"/>
      <c r="C14" s="91" t="s">
        <v>120</v>
      </c>
      <c r="E14" s="36">
        <v>599760000</v>
      </c>
      <c r="F14" s="37"/>
      <c r="G14" s="91" t="s">
        <v>132</v>
      </c>
      <c r="I14" s="36">
        <v>1199520000</v>
      </c>
      <c r="J14" s="37"/>
      <c r="K14" s="91" t="s">
        <v>132</v>
      </c>
    </row>
    <row r="15" spans="1:11" ht="21" hidden="1" x14ac:dyDescent="0.55000000000000004">
      <c r="A15" s="96"/>
      <c r="C15" s="88"/>
      <c r="E15" s="30"/>
      <c r="G15" s="88"/>
      <c r="I15" s="30"/>
      <c r="K15" s="88"/>
    </row>
    <row r="16" spans="1:11" ht="21" hidden="1" x14ac:dyDescent="0.55000000000000004">
      <c r="A16" s="96"/>
      <c r="C16" s="88"/>
      <c r="E16" s="30"/>
      <c r="G16" s="88"/>
      <c r="I16" s="30"/>
      <c r="K16" s="88"/>
    </row>
    <row r="17" spans="1:11" ht="21" hidden="1" x14ac:dyDescent="0.55000000000000004">
      <c r="A17" s="96"/>
      <c r="C17" s="88"/>
      <c r="E17" s="30"/>
      <c r="G17" s="88"/>
      <c r="I17" s="30"/>
      <c r="K17" s="88"/>
    </row>
    <row r="18" spans="1:11" ht="21" hidden="1" x14ac:dyDescent="0.55000000000000004">
      <c r="A18" s="96"/>
      <c r="C18" s="88"/>
      <c r="E18" s="30"/>
      <c r="G18" s="88"/>
      <c r="I18" s="30"/>
      <c r="K18" s="88"/>
    </row>
    <row r="19" spans="1:11" ht="21.75" hidden="1" thickBot="1" x14ac:dyDescent="0.6">
      <c r="A19" s="99"/>
      <c r="B19" s="37"/>
      <c r="C19" s="91"/>
      <c r="E19" s="36"/>
      <c r="F19" s="37"/>
      <c r="G19" s="91"/>
      <c r="I19" s="36"/>
      <c r="J19" s="37"/>
      <c r="K19" s="91"/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J22" sqref="J22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123</v>
      </c>
      <c r="B3" s="11" t="s">
        <v>123</v>
      </c>
      <c r="C3" s="11" t="s">
        <v>123</v>
      </c>
      <c r="D3" s="11" t="s">
        <v>123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154</v>
      </c>
      <c r="C6" s="44" t="s">
        <v>125</v>
      </c>
      <c r="E6" s="44" t="s">
        <v>6</v>
      </c>
    </row>
    <row r="7" spans="1:5" ht="30" x14ac:dyDescent="0.45">
      <c r="A7" s="11" t="s">
        <v>154</v>
      </c>
      <c r="C7" s="44" t="s">
        <v>86</v>
      </c>
      <c r="E7" s="44" t="s">
        <v>86</v>
      </c>
    </row>
    <row r="8" spans="1:5" ht="21" x14ac:dyDescent="0.55000000000000004">
      <c r="A8" s="43" t="s">
        <v>154</v>
      </c>
      <c r="C8" s="31">
        <v>0</v>
      </c>
      <c r="E8" s="31">
        <v>0</v>
      </c>
    </row>
    <row r="9" spans="1:5" ht="21" x14ac:dyDescent="0.55000000000000004">
      <c r="A9" s="43" t="s">
        <v>155</v>
      </c>
      <c r="C9" s="31">
        <v>0</v>
      </c>
      <c r="E9" s="31">
        <v>21232487</v>
      </c>
    </row>
    <row r="10" spans="1:5" ht="21" x14ac:dyDescent="0.55000000000000004">
      <c r="A10" s="43" t="s">
        <v>156</v>
      </c>
      <c r="C10" s="31">
        <v>0</v>
      </c>
      <c r="E10" s="31">
        <v>0</v>
      </c>
    </row>
    <row r="11" spans="1:5" ht="21" x14ac:dyDescent="0.55000000000000004">
      <c r="A11" s="43" t="s">
        <v>132</v>
      </c>
      <c r="C11" s="31">
        <v>0</v>
      </c>
      <c r="E11" s="31">
        <v>21232487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activeCell="E16" sqref="E16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6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123</v>
      </c>
      <c r="B3" s="11" t="s">
        <v>123</v>
      </c>
      <c r="C3" s="11" t="s">
        <v>123</v>
      </c>
      <c r="D3" s="11" t="s">
        <v>123</v>
      </c>
      <c r="E3" s="11" t="s">
        <v>123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80" t="s">
        <v>127</v>
      </c>
      <c r="C6" s="126" t="s">
        <v>86</v>
      </c>
      <c r="D6" s="129"/>
      <c r="E6" s="127" t="s">
        <v>146</v>
      </c>
      <c r="F6" s="129"/>
      <c r="G6" s="128" t="s">
        <v>13</v>
      </c>
    </row>
    <row r="7" spans="1:7" ht="21" x14ac:dyDescent="0.55000000000000004">
      <c r="A7" s="29" t="s">
        <v>157</v>
      </c>
      <c r="C7" s="97">
        <v>0</v>
      </c>
      <c r="E7" s="10" t="s">
        <v>51</v>
      </c>
      <c r="G7" s="88" t="s">
        <v>51</v>
      </c>
    </row>
    <row r="8" spans="1:7" ht="21" x14ac:dyDescent="0.55000000000000004">
      <c r="A8" s="29" t="s">
        <v>158</v>
      </c>
      <c r="C8" s="97">
        <v>2954077097</v>
      </c>
      <c r="E8" s="10" t="s">
        <v>159</v>
      </c>
      <c r="G8" s="88" t="s">
        <v>160</v>
      </c>
    </row>
    <row r="9" spans="1:7" ht="21.75" thickBot="1" x14ac:dyDescent="0.6">
      <c r="A9" s="35" t="s">
        <v>161</v>
      </c>
      <c r="C9" s="100">
        <v>2025946818</v>
      </c>
      <c r="D9" s="37"/>
      <c r="E9" s="37" t="s">
        <v>162</v>
      </c>
      <c r="F9" s="37"/>
      <c r="G9" s="91" t="s">
        <v>163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8"/>
  <sheetViews>
    <sheetView rightToLeft="1" workbookViewId="0">
      <selection activeCell="M7" sqref="M7:O7"/>
    </sheetView>
  </sheetViews>
  <sheetFormatPr defaultColWidth="9.140625" defaultRowHeight="18.75" x14ac:dyDescent="0.45"/>
  <cols>
    <col min="1" max="1" width="30.855468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">
        <v>0</v>
      </c>
      <c r="B2" s="11"/>
      <c r="C2" s="11"/>
      <c r="D2" s="11"/>
      <c r="E2" s="11" t="s">
        <v>168</v>
      </c>
      <c r="F2" s="11" t="s">
        <v>168</v>
      </c>
      <c r="G2" s="11" t="s">
        <v>168</v>
      </c>
      <c r="H2" s="11" t="s">
        <v>168</v>
      </c>
      <c r="I2" s="11" t="s">
        <v>168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E7" s="11" t="s">
        <v>8</v>
      </c>
      <c r="G7" s="21" t="s">
        <v>9</v>
      </c>
      <c r="I7" s="22" t="s">
        <v>10</v>
      </c>
      <c r="J7" s="23" t="s">
        <v>10</v>
      </c>
      <c r="K7" s="23" t="s">
        <v>10</v>
      </c>
      <c r="L7" s="24"/>
      <c r="M7" s="23" t="s">
        <v>11</v>
      </c>
      <c r="N7" s="23" t="s">
        <v>11</v>
      </c>
      <c r="O7" s="25" t="s">
        <v>11</v>
      </c>
      <c r="Q7" s="22" t="s">
        <v>7</v>
      </c>
      <c r="R7" s="24"/>
      <c r="S7" s="23" t="s">
        <v>12</v>
      </c>
      <c r="T7" s="24"/>
      <c r="U7" s="23" t="s">
        <v>8</v>
      </c>
      <c r="V7" s="24"/>
      <c r="W7" s="23" t="s">
        <v>9</v>
      </c>
      <c r="X7" s="24"/>
      <c r="Y7" s="25" t="s">
        <v>13</v>
      </c>
    </row>
    <row r="8" spans="1:25" ht="30" x14ac:dyDescent="0.45">
      <c r="A8" s="19" t="s">
        <v>3</v>
      </c>
      <c r="C8" s="20" t="s">
        <v>7</v>
      </c>
      <c r="E8" s="11" t="s">
        <v>8</v>
      </c>
      <c r="G8" s="21" t="s">
        <v>9</v>
      </c>
      <c r="I8" s="26" t="s">
        <v>7</v>
      </c>
      <c r="J8" s="24"/>
      <c r="K8" s="27" t="s">
        <v>8</v>
      </c>
      <c r="L8" s="24"/>
      <c r="M8" s="27" t="s">
        <v>7</v>
      </c>
      <c r="N8" s="24"/>
      <c r="O8" s="28" t="s">
        <v>14</v>
      </c>
      <c r="Q8" s="22" t="s">
        <v>7</v>
      </c>
      <c r="R8" s="24"/>
      <c r="S8" s="23" t="s">
        <v>12</v>
      </c>
      <c r="T8" s="24"/>
      <c r="U8" s="23" t="s">
        <v>8</v>
      </c>
      <c r="V8" s="24"/>
      <c r="W8" s="23" t="s">
        <v>9</v>
      </c>
      <c r="X8" s="24"/>
      <c r="Y8" s="25" t="s">
        <v>13</v>
      </c>
    </row>
    <row r="9" spans="1:25" ht="21" x14ac:dyDescent="0.55000000000000004">
      <c r="A9" s="29"/>
      <c r="C9" s="30"/>
      <c r="E9" s="31"/>
      <c r="G9" s="32"/>
      <c r="I9" s="33"/>
      <c r="J9" s="24"/>
      <c r="K9" s="24"/>
      <c r="L9" s="24"/>
      <c r="M9" s="24"/>
      <c r="N9" s="24"/>
      <c r="O9" s="34"/>
      <c r="Q9" s="33"/>
      <c r="R9" s="24"/>
      <c r="S9" s="24"/>
      <c r="T9" s="24"/>
      <c r="U9" s="24"/>
      <c r="V9" s="24"/>
      <c r="W9" s="24"/>
      <c r="X9" s="24"/>
      <c r="Y9" s="34"/>
    </row>
    <row r="10" spans="1:25" ht="21" x14ac:dyDescent="0.55000000000000004">
      <c r="A10" s="29"/>
      <c r="C10" s="30"/>
      <c r="E10" s="31"/>
      <c r="G10" s="32"/>
      <c r="I10" s="33"/>
      <c r="J10" s="24"/>
      <c r="K10" s="24"/>
      <c r="L10" s="24"/>
      <c r="M10" s="24"/>
      <c r="N10" s="24"/>
      <c r="O10" s="34"/>
      <c r="Q10" s="33"/>
      <c r="R10" s="24"/>
      <c r="S10" s="24"/>
      <c r="T10" s="24"/>
      <c r="U10" s="24"/>
      <c r="V10" s="24"/>
      <c r="W10" s="24"/>
      <c r="X10" s="24"/>
      <c r="Y10" s="34"/>
    </row>
    <row r="11" spans="1:25" ht="21" x14ac:dyDescent="0.55000000000000004">
      <c r="A11" s="29"/>
      <c r="C11" s="30"/>
      <c r="E11" s="31"/>
      <c r="G11" s="32"/>
      <c r="I11" s="33"/>
      <c r="J11" s="24"/>
      <c r="K11" s="24"/>
      <c r="L11" s="24"/>
      <c r="M11" s="24"/>
      <c r="N11" s="24"/>
      <c r="O11" s="34"/>
      <c r="Q11" s="33"/>
      <c r="R11" s="24"/>
      <c r="S11" s="24"/>
      <c r="T11" s="24"/>
      <c r="U11" s="24"/>
      <c r="V11" s="24"/>
      <c r="W11" s="24"/>
      <c r="X11" s="24"/>
      <c r="Y11" s="34"/>
    </row>
    <row r="12" spans="1:25" ht="21" x14ac:dyDescent="0.55000000000000004">
      <c r="A12" s="29"/>
      <c r="C12" s="30"/>
      <c r="E12" s="31"/>
      <c r="G12" s="32"/>
      <c r="I12" s="33"/>
      <c r="J12" s="24"/>
      <c r="K12" s="24"/>
      <c r="L12" s="24"/>
      <c r="M12" s="24"/>
      <c r="N12" s="24"/>
      <c r="O12" s="34"/>
      <c r="Q12" s="33"/>
      <c r="R12" s="24"/>
      <c r="S12" s="24"/>
      <c r="T12" s="24"/>
      <c r="U12" s="24"/>
      <c r="V12" s="24"/>
      <c r="W12" s="24"/>
      <c r="X12" s="24"/>
      <c r="Y12" s="34"/>
    </row>
    <row r="13" spans="1:25" ht="21" x14ac:dyDescent="0.55000000000000004">
      <c r="A13" s="29"/>
      <c r="C13" s="30"/>
      <c r="E13" s="31"/>
      <c r="G13" s="32"/>
      <c r="I13" s="33"/>
      <c r="J13" s="24"/>
      <c r="K13" s="24"/>
      <c r="L13" s="24"/>
      <c r="M13" s="24"/>
      <c r="N13" s="24"/>
      <c r="O13" s="34"/>
      <c r="Q13" s="33"/>
      <c r="R13" s="24"/>
      <c r="S13" s="24"/>
      <c r="T13" s="24"/>
      <c r="U13" s="24"/>
      <c r="V13" s="24"/>
      <c r="W13" s="24"/>
      <c r="X13" s="24"/>
      <c r="Y13" s="34"/>
    </row>
    <row r="14" spans="1:25" ht="21.75" thickBot="1" x14ac:dyDescent="0.6">
      <c r="A14" s="35"/>
      <c r="C14" s="36"/>
      <c r="D14" s="37"/>
      <c r="E14" s="38"/>
      <c r="F14" s="37"/>
      <c r="G14" s="39"/>
      <c r="I14" s="40"/>
      <c r="J14" s="41"/>
      <c r="K14" s="41"/>
      <c r="L14" s="41"/>
      <c r="M14" s="41"/>
      <c r="N14" s="41"/>
      <c r="O14" s="42"/>
      <c r="Q14" s="40"/>
      <c r="R14" s="41"/>
      <c r="S14" s="41"/>
      <c r="T14" s="41"/>
      <c r="U14" s="41"/>
      <c r="V14" s="41"/>
      <c r="W14" s="41"/>
      <c r="X14" s="41"/>
      <c r="Y14" s="42"/>
    </row>
    <row r="15" spans="1:25" ht="21" x14ac:dyDescent="0.55000000000000004">
      <c r="A15" s="43"/>
      <c r="C15" s="31"/>
      <c r="E15" s="31"/>
      <c r="G15" s="31"/>
      <c r="I15" s="24"/>
      <c r="J15" s="24"/>
      <c r="K15" s="24"/>
      <c r="L15" s="24"/>
      <c r="M15" s="24"/>
      <c r="N15" s="24"/>
      <c r="O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 ht="21" x14ac:dyDescent="0.55000000000000004">
      <c r="A16" s="43"/>
      <c r="C16" s="24"/>
      <c r="D16" s="24"/>
      <c r="E16" s="24"/>
      <c r="F16" s="24"/>
      <c r="G16" s="24"/>
      <c r="I16" s="24"/>
      <c r="J16" s="24"/>
      <c r="K16" s="24"/>
      <c r="L16" s="24"/>
      <c r="M16" s="24"/>
      <c r="N16" s="24"/>
      <c r="O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ht="21" x14ac:dyDescent="0.55000000000000004">
      <c r="A17" s="43"/>
      <c r="C17" s="24"/>
      <c r="D17" s="24"/>
      <c r="E17" s="24"/>
      <c r="F17" s="24"/>
      <c r="G17" s="24"/>
      <c r="I17" s="24"/>
      <c r="J17" s="24"/>
      <c r="K17" s="24"/>
      <c r="L17" s="24"/>
      <c r="M17" s="24"/>
      <c r="N17" s="24"/>
      <c r="O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ht="21" x14ac:dyDescent="0.55000000000000004">
      <c r="A18" s="43"/>
      <c r="C18" s="24"/>
      <c r="D18" s="24"/>
      <c r="E18" s="24"/>
      <c r="F18" s="24"/>
      <c r="G18" s="24"/>
      <c r="I18" s="24"/>
      <c r="J18" s="24"/>
      <c r="K18" s="24"/>
      <c r="L18" s="24"/>
      <c r="M18" s="24"/>
      <c r="N18" s="24"/>
      <c r="O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ht="21" x14ac:dyDescent="0.55000000000000004">
      <c r="A19" s="43"/>
      <c r="C19" s="24"/>
      <c r="D19" s="24"/>
      <c r="E19" s="24"/>
      <c r="F19" s="24"/>
      <c r="G19" s="24"/>
      <c r="I19" s="24"/>
      <c r="J19" s="24"/>
      <c r="K19" s="24"/>
      <c r="L19" s="24"/>
      <c r="M19" s="24"/>
      <c r="N19" s="24"/>
      <c r="O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ht="21" x14ac:dyDescent="0.55000000000000004">
      <c r="A20" s="43"/>
      <c r="C20" s="24"/>
      <c r="D20" s="24"/>
      <c r="E20" s="24"/>
      <c r="F20" s="24"/>
      <c r="G20" s="24"/>
      <c r="I20" s="24"/>
      <c r="J20" s="24"/>
      <c r="K20" s="24"/>
      <c r="L20" s="24"/>
      <c r="M20" s="24"/>
      <c r="N20" s="24"/>
      <c r="O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ht="21" x14ac:dyDescent="0.55000000000000004">
      <c r="A21" s="43"/>
      <c r="C21" s="24"/>
      <c r="D21" s="24"/>
      <c r="E21" s="24"/>
      <c r="F21" s="24"/>
      <c r="G21" s="24"/>
      <c r="I21" s="24"/>
      <c r="J21" s="24"/>
      <c r="K21" s="24"/>
      <c r="L21" s="24"/>
      <c r="M21" s="24"/>
      <c r="N21" s="24"/>
      <c r="O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ht="21" x14ac:dyDescent="0.55000000000000004">
      <c r="A22" s="43"/>
      <c r="C22" s="24"/>
      <c r="D22" s="24"/>
      <c r="E22" s="24"/>
      <c r="F22" s="24"/>
      <c r="G22" s="24"/>
      <c r="I22" s="24"/>
      <c r="J22" s="24"/>
      <c r="K22" s="24"/>
      <c r="L22" s="24"/>
      <c r="M22" s="24"/>
      <c r="N22" s="24"/>
      <c r="O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ht="21" x14ac:dyDescent="0.55000000000000004">
      <c r="A23" s="43"/>
      <c r="C23" s="24"/>
      <c r="D23" s="24"/>
      <c r="E23" s="24"/>
      <c r="F23" s="24"/>
      <c r="G23" s="24"/>
      <c r="I23" s="24"/>
      <c r="J23" s="24"/>
      <c r="K23" s="24"/>
      <c r="L23" s="24"/>
      <c r="M23" s="24"/>
      <c r="N23" s="24"/>
      <c r="O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ht="21" x14ac:dyDescent="0.55000000000000004">
      <c r="A24" s="43"/>
      <c r="C24" s="24"/>
      <c r="D24" s="24"/>
      <c r="E24" s="24"/>
      <c r="F24" s="24"/>
      <c r="G24" s="24"/>
      <c r="I24" s="24"/>
      <c r="J24" s="24"/>
      <c r="K24" s="24"/>
      <c r="L24" s="24"/>
      <c r="M24" s="24"/>
      <c r="N24" s="24"/>
      <c r="O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ht="21" x14ac:dyDescent="0.55000000000000004">
      <c r="A25" s="43"/>
      <c r="C25" s="24"/>
      <c r="D25" s="24"/>
      <c r="E25" s="24"/>
      <c r="F25" s="24"/>
      <c r="G25" s="24"/>
      <c r="I25" s="24"/>
      <c r="J25" s="24"/>
      <c r="K25" s="24"/>
      <c r="L25" s="24"/>
      <c r="M25" s="24"/>
      <c r="N25" s="24"/>
      <c r="O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ht="21" x14ac:dyDescent="0.55000000000000004">
      <c r="A26" s="43"/>
      <c r="C26" s="24"/>
      <c r="D26" s="24"/>
      <c r="E26" s="24"/>
      <c r="F26" s="24"/>
      <c r="G26" s="24"/>
      <c r="I26" s="24"/>
      <c r="J26" s="24"/>
      <c r="K26" s="24"/>
      <c r="L26" s="24"/>
      <c r="M26" s="24"/>
      <c r="N26" s="24"/>
      <c r="O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ht="21" x14ac:dyDescent="0.55000000000000004">
      <c r="A27" s="43"/>
      <c r="C27" s="24"/>
      <c r="D27" s="24"/>
      <c r="E27" s="24"/>
      <c r="F27" s="24"/>
      <c r="G27" s="24"/>
      <c r="I27" s="24"/>
      <c r="J27" s="24"/>
      <c r="K27" s="24"/>
      <c r="L27" s="24"/>
      <c r="M27" s="24"/>
      <c r="N27" s="24"/>
      <c r="O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 ht="21" x14ac:dyDescent="0.55000000000000004">
      <c r="A28" s="43"/>
      <c r="C28" s="24"/>
      <c r="D28" s="24"/>
      <c r="E28" s="24"/>
      <c r="F28" s="24"/>
      <c r="G28" s="24"/>
      <c r="I28" s="24"/>
      <c r="J28" s="24"/>
      <c r="K28" s="24"/>
      <c r="L28" s="24"/>
      <c r="M28" s="24"/>
      <c r="N28" s="24"/>
      <c r="O28" s="24"/>
      <c r="Q28" s="24"/>
      <c r="R28" s="24"/>
      <c r="S28" s="24"/>
      <c r="T28" s="24"/>
      <c r="U28" s="24"/>
      <c r="V28" s="24"/>
      <c r="W28" s="24"/>
      <c r="X28" s="24"/>
      <c r="Y28" s="24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7"/>
  <sheetViews>
    <sheetView rightToLeft="1" workbookViewId="0">
      <selection activeCell="I19" sqref="I19"/>
    </sheetView>
  </sheetViews>
  <sheetFormatPr defaultColWidth="9.140625" defaultRowHeight="18.75" x14ac:dyDescent="0.45"/>
  <cols>
    <col min="1" max="1" width="12.85546875" style="45" bestFit="1" customWidth="1"/>
    <col min="2" max="2" width="1" style="45" customWidth="1"/>
    <col min="3" max="3" width="20.85546875" style="45" bestFit="1" customWidth="1"/>
    <col min="4" max="4" width="1" style="45" customWidth="1"/>
    <col min="5" max="5" width="14.85546875" style="45" bestFit="1" customWidth="1"/>
    <col min="6" max="6" width="1" style="45" customWidth="1"/>
    <col min="7" max="7" width="15.28515625" style="45" bestFit="1" customWidth="1"/>
    <col min="8" max="8" width="1" style="45" customWidth="1"/>
    <col min="9" max="9" width="12.42578125" style="45" bestFit="1" customWidth="1"/>
    <col min="10" max="10" width="1" style="45" customWidth="1"/>
    <col min="11" max="11" width="20.85546875" style="45" bestFit="1" customWidth="1"/>
    <col min="12" max="12" width="1" style="45" customWidth="1"/>
    <col min="13" max="13" width="14.85546875" style="45" bestFit="1" customWidth="1"/>
    <col min="14" max="14" width="1" style="45" customWidth="1"/>
    <col min="15" max="15" width="15.28515625" style="45" bestFit="1" customWidth="1"/>
    <col min="16" max="16" width="1" style="45" customWidth="1"/>
    <col min="17" max="17" width="12.425781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25" s="10" customFormat="1" ht="30" x14ac:dyDescent="0.4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46"/>
      <c r="T2" s="46"/>
      <c r="U2" s="46"/>
      <c r="V2" s="46"/>
      <c r="W2" s="46"/>
      <c r="X2" s="46"/>
      <c r="Y2" s="46"/>
    </row>
    <row r="3" spans="1:25" s="10" customFormat="1" ht="30" x14ac:dyDescent="0.45">
      <c r="A3" s="11" t="str">
        <f>[1]سهام!$A$3:$Y$3</f>
        <v>صورت وضعیت پورتفوی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46"/>
      <c r="S3" s="46"/>
      <c r="T3" s="46"/>
      <c r="U3" s="46"/>
      <c r="V3" s="46"/>
      <c r="W3" s="46"/>
      <c r="X3" s="46"/>
      <c r="Y3" s="46"/>
    </row>
    <row r="4" spans="1:25" s="10" customFormat="1" ht="30" x14ac:dyDescent="0.45">
      <c r="A4" s="11" t="str">
        <f>سهام!A4</f>
        <v>برای ماه منتهی به 1401/11/30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46"/>
      <c r="T4" s="46"/>
      <c r="U4" s="46"/>
      <c r="V4" s="46"/>
      <c r="W4" s="46"/>
      <c r="X4" s="46"/>
      <c r="Y4" s="46"/>
    </row>
    <row r="6" spans="1:25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25" ht="30" x14ac:dyDescent="0.45">
      <c r="A7" s="11" t="s">
        <v>3</v>
      </c>
      <c r="C7" s="44" t="s">
        <v>15</v>
      </c>
      <c r="E7" s="44" t="s">
        <v>16</v>
      </c>
      <c r="G7" s="44" t="s">
        <v>17</v>
      </c>
      <c r="I7" s="44" t="s">
        <v>18</v>
      </c>
      <c r="K7" s="44" t="s">
        <v>15</v>
      </c>
      <c r="M7" s="44" t="s">
        <v>16</v>
      </c>
      <c r="O7" s="44" t="s">
        <v>17</v>
      </c>
      <c r="Q7" s="44" t="s">
        <v>18</v>
      </c>
    </row>
  </sheetData>
  <mergeCells count="6">
    <mergeCell ref="A2:R2"/>
    <mergeCell ref="A3:Q3"/>
    <mergeCell ref="A4:R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4"/>
  <sheetViews>
    <sheetView rightToLeft="1" workbookViewId="0">
      <selection activeCell="E13" sqref="E13"/>
    </sheetView>
  </sheetViews>
  <sheetFormatPr defaultColWidth="9.140625" defaultRowHeight="18.75" x14ac:dyDescent="0.45"/>
  <cols>
    <col min="1" max="1" width="29.28515625" style="45" bestFit="1" customWidth="1"/>
    <col min="2" max="2" width="1" style="45" customWidth="1"/>
    <col min="3" max="3" width="27.28515625" style="45" bestFit="1" customWidth="1"/>
    <col min="4" max="4" width="1" style="45" customWidth="1"/>
    <col min="5" max="5" width="24.28515625" style="45" bestFit="1" customWidth="1"/>
    <col min="6" max="6" width="1" style="45" customWidth="1"/>
    <col min="7" max="7" width="15.85546875" style="45" bestFit="1" customWidth="1"/>
    <col min="8" max="8" width="1" style="45" customWidth="1"/>
    <col min="9" max="9" width="19.42578125" style="45" bestFit="1" customWidth="1"/>
    <col min="10" max="10" width="1" style="45" customWidth="1"/>
    <col min="11" max="11" width="11.5703125" style="45" bestFit="1" customWidth="1"/>
    <col min="12" max="12" width="1" style="45" customWidth="1"/>
    <col min="13" max="13" width="11.7109375" style="45" bestFit="1" customWidth="1"/>
    <col min="14" max="14" width="1" style="45" customWidth="1"/>
    <col min="15" max="15" width="9.85546875" style="45" bestFit="1" customWidth="1"/>
    <col min="16" max="16" width="1" style="45" customWidth="1"/>
    <col min="17" max="17" width="18.85546875" style="45" bestFit="1" customWidth="1"/>
    <col min="18" max="18" width="1" style="45" customWidth="1"/>
    <col min="19" max="19" width="23.7109375" style="45" bestFit="1" customWidth="1"/>
    <col min="20" max="20" width="1" style="45" customWidth="1"/>
    <col min="21" max="21" width="8.28515625" style="45" bestFit="1" customWidth="1"/>
    <col min="22" max="22" width="1" style="45" customWidth="1"/>
    <col min="23" max="23" width="18.85546875" style="45" bestFit="1" customWidth="1"/>
    <col min="24" max="24" width="1" style="45" customWidth="1"/>
    <col min="25" max="25" width="9.85546875" style="45" bestFit="1" customWidth="1"/>
    <col min="26" max="26" width="1" style="45" customWidth="1"/>
    <col min="27" max="27" width="16.140625" style="45" bestFit="1" customWidth="1"/>
    <col min="28" max="28" width="1" style="45" customWidth="1"/>
    <col min="29" max="29" width="9.85546875" style="45" bestFit="1" customWidth="1"/>
    <col min="30" max="30" width="1" style="45" customWidth="1"/>
    <col min="31" max="31" width="23.85546875" style="45" bestFit="1" customWidth="1"/>
    <col min="32" max="32" width="1" style="45" customWidth="1"/>
    <col min="33" max="33" width="21.5703125" style="45" bestFit="1" customWidth="1"/>
    <col min="34" max="34" width="1" style="45" customWidth="1"/>
    <col min="35" max="35" width="23.7109375" style="45" bestFit="1" customWidth="1"/>
    <col min="36" max="36" width="1" style="45" customWidth="1"/>
    <col min="37" max="37" width="38.7109375" style="45" bestFit="1" customWidth="1"/>
    <col min="38" max="38" width="1" style="45" customWidth="1"/>
    <col min="39" max="39" width="9.140625" style="45" customWidth="1"/>
    <col min="40" max="16384" width="9.140625" style="45"/>
  </cols>
  <sheetData>
    <row r="2" spans="1:37" s="10" customFormat="1" ht="30" x14ac:dyDescent="0.4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s="10" customFormat="1" ht="30" x14ac:dyDescent="0.45">
      <c r="A3" s="11" t="str">
        <f>[1]سهام!$A$3:$Y$3</f>
        <v>صورت وضعیت پورتفوی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s="10" customFormat="1" ht="30" x14ac:dyDescent="0.45">
      <c r="A4" s="11" t="str">
        <f>تبعی!A4</f>
        <v>برای ماه منتهی به 1401/11/30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19</v>
      </c>
      <c r="B6" s="14" t="s">
        <v>19</v>
      </c>
      <c r="C6" s="14" t="s">
        <v>19</v>
      </c>
      <c r="D6" s="14" t="s">
        <v>19</v>
      </c>
      <c r="E6" s="14" t="s">
        <v>19</v>
      </c>
      <c r="F6" s="14" t="s">
        <v>19</v>
      </c>
      <c r="G6" s="14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5" t="s">
        <v>19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20</v>
      </c>
      <c r="B7" s="71"/>
      <c r="C7" s="70" t="s">
        <v>21</v>
      </c>
      <c r="D7" s="71"/>
      <c r="E7" s="70" t="s">
        <v>22</v>
      </c>
      <c r="F7" s="71"/>
      <c r="G7" s="70" t="s">
        <v>23</v>
      </c>
      <c r="H7" s="71"/>
      <c r="I7" s="70" t="s">
        <v>24</v>
      </c>
      <c r="J7" s="71"/>
      <c r="K7" s="70" t="s">
        <v>25</v>
      </c>
      <c r="L7" s="71"/>
      <c r="M7" s="21" t="s">
        <v>18</v>
      </c>
      <c r="O7" s="20" t="s">
        <v>7</v>
      </c>
      <c r="P7" s="71"/>
      <c r="Q7" s="70" t="s">
        <v>8</v>
      </c>
      <c r="R7" s="71"/>
      <c r="S7" s="21" t="s">
        <v>9</v>
      </c>
      <c r="U7" s="20" t="s">
        <v>10</v>
      </c>
      <c r="V7" s="70" t="s">
        <v>10</v>
      </c>
      <c r="W7" s="70" t="s">
        <v>10</v>
      </c>
      <c r="X7" s="71"/>
      <c r="Y7" s="70" t="s">
        <v>11</v>
      </c>
      <c r="Z7" s="70" t="s">
        <v>11</v>
      </c>
      <c r="AA7" s="21" t="s">
        <v>11</v>
      </c>
      <c r="AC7" s="20" t="s">
        <v>7</v>
      </c>
      <c r="AD7" s="71"/>
      <c r="AE7" s="70" t="s">
        <v>26</v>
      </c>
      <c r="AF7" s="71"/>
      <c r="AG7" s="70" t="s">
        <v>8</v>
      </c>
      <c r="AH7" s="71"/>
      <c r="AI7" s="70" t="s">
        <v>9</v>
      </c>
      <c r="AJ7" s="71"/>
      <c r="AK7" s="21" t="s">
        <v>13</v>
      </c>
    </row>
    <row r="8" spans="1:37" ht="30" x14ac:dyDescent="0.45">
      <c r="A8" s="20" t="s">
        <v>20</v>
      </c>
      <c r="B8" s="71"/>
      <c r="C8" s="70" t="s">
        <v>21</v>
      </c>
      <c r="D8" s="71"/>
      <c r="E8" s="70" t="s">
        <v>22</v>
      </c>
      <c r="F8" s="71"/>
      <c r="G8" s="70" t="s">
        <v>23</v>
      </c>
      <c r="H8" s="71"/>
      <c r="I8" s="70" t="s">
        <v>24</v>
      </c>
      <c r="J8" s="71"/>
      <c r="K8" s="70" t="s">
        <v>25</v>
      </c>
      <c r="L8" s="71"/>
      <c r="M8" s="21" t="s">
        <v>18</v>
      </c>
      <c r="O8" s="20" t="s">
        <v>7</v>
      </c>
      <c r="P8" s="71"/>
      <c r="Q8" s="70" t="s">
        <v>8</v>
      </c>
      <c r="R8" s="71"/>
      <c r="S8" s="21" t="s">
        <v>9</v>
      </c>
      <c r="U8" s="47" t="s">
        <v>7</v>
      </c>
      <c r="V8" s="71"/>
      <c r="W8" s="75" t="s">
        <v>8</v>
      </c>
      <c r="X8" s="71"/>
      <c r="Y8" s="75" t="s">
        <v>7</v>
      </c>
      <c r="Z8" s="71"/>
      <c r="AA8" s="48" t="s">
        <v>14</v>
      </c>
      <c r="AC8" s="20" t="s">
        <v>7</v>
      </c>
      <c r="AD8" s="71"/>
      <c r="AE8" s="70" t="s">
        <v>26</v>
      </c>
      <c r="AF8" s="71"/>
      <c r="AG8" s="70" t="s">
        <v>8</v>
      </c>
      <c r="AH8" s="71"/>
      <c r="AI8" s="70" t="s">
        <v>9</v>
      </c>
      <c r="AJ8" s="71"/>
      <c r="AK8" s="21" t="s">
        <v>13</v>
      </c>
    </row>
    <row r="9" spans="1:37" ht="21" x14ac:dyDescent="0.55000000000000004">
      <c r="A9" s="49" t="s">
        <v>27</v>
      </c>
      <c r="B9" s="71"/>
      <c r="C9" s="71" t="s">
        <v>28</v>
      </c>
      <c r="D9" s="71"/>
      <c r="E9" s="71" t="s">
        <v>28</v>
      </c>
      <c r="F9" s="71"/>
      <c r="G9" s="71" t="s">
        <v>29</v>
      </c>
      <c r="H9" s="71"/>
      <c r="I9" s="71" t="s">
        <v>30</v>
      </c>
      <c r="J9" s="71"/>
      <c r="K9" s="72">
        <v>0</v>
      </c>
      <c r="L9" s="73"/>
      <c r="M9" s="52">
        <v>0</v>
      </c>
      <c r="O9" s="53">
        <v>5000</v>
      </c>
      <c r="P9" s="71"/>
      <c r="Q9" s="74">
        <v>3170574562</v>
      </c>
      <c r="R9" s="71"/>
      <c r="S9" s="55">
        <v>3209518169</v>
      </c>
      <c r="U9" s="53">
        <v>0</v>
      </c>
      <c r="V9" s="71"/>
      <c r="W9" s="74">
        <v>0</v>
      </c>
      <c r="X9" s="71"/>
      <c r="Y9" s="74">
        <v>0</v>
      </c>
      <c r="Z9" s="71"/>
      <c r="AA9" s="55">
        <v>0</v>
      </c>
      <c r="AC9" s="53">
        <v>5000</v>
      </c>
      <c r="AD9" s="71"/>
      <c r="AE9" s="74">
        <v>654300</v>
      </c>
      <c r="AF9" s="71"/>
      <c r="AG9" s="56">
        <v>3170574562</v>
      </c>
      <c r="AH9" s="56"/>
      <c r="AI9" s="56">
        <v>3270907040</v>
      </c>
      <c r="AJ9" s="71"/>
      <c r="AK9" s="57" t="s">
        <v>31</v>
      </c>
    </row>
    <row r="10" spans="1:37" ht="21" x14ac:dyDescent="0.55000000000000004">
      <c r="A10" s="49" t="s">
        <v>32</v>
      </c>
      <c r="B10" s="71"/>
      <c r="C10" s="71" t="s">
        <v>28</v>
      </c>
      <c r="D10" s="71"/>
      <c r="E10" s="71" t="s">
        <v>28</v>
      </c>
      <c r="F10" s="71"/>
      <c r="G10" s="71" t="s">
        <v>29</v>
      </c>
      <c r="H10" s="71"/>
      <c r="I10" s="71" t="s">
        <v>33</v>
      </c>
      <c r="J10" s="71"/>
      <c r="K10" s="72">
        <v>0</v>
      </c>
      <c r="L10" s="73"/>
      <c r="M10" s="52">
        <v>0</v>
      </c>
      <c r="O10" s="53">
        <v>24700</v>
      </c>
      <c r="P10" s="71"/>
      <c r="Q10" s="74">
        <v>15105627392</v>
      </c>
      <c r="R10" s="71"/>
      <c r="S10" s="55">
        <v>15190216274</v>
      </c>
      <c r="U10" s="53">
        <v>0</v>
      </c>
      <c r="V10" s="71"/>
      <c r="W10" s="74">
        <v>0</v>
      </c>
      <c r="X10" s="71"/>
      <c r="Y10" s="74">
        <v>0</v>
      </c>
      <c r="Z10" s="71"/>
      <c r="AA10" s="55">
        <v>0</v>
      </c>
      <c r="AC10" s="53">
        <v>24700</v>
      </c>
      <c r="AD10" s="71"/>
      <c r="AE10" s="74">
        <v>627460</v>
      </c>
      <c r="AF10" s="71"/>
      <c r="AG10" s="56">
        <v>15105627392</v>
      </c>
      <c r="AH10" s="56"/>
      <c r="AI10" s="56">
        <v>15495452940</v>
      </c>
      <c r="AJ10" s="71"/>
      <c r="AK10" s="57" t="s">
        <v>34</v>
      </c>
    </row>
    <row r="11" spans="1:37" ht="21" x14ac:dyDescent="0.55000000000000004">
      <c r="A11" s="49" t="s">
        <v>35</v>
      </c>
      <c r="B11" s="71"/>
      <c r="C11" s="71" t="s">
        <v>28</v>
      </c>
      <c r="D11" s="71"/>
      <c r="E11" s="71" t="s">
        <v>28</v>
      </c>
      <c r="F11" s="71"/>
      <c r="G11" s="71" t="s">
        <v>29</v>
      </c>
      <c r="H11" s="71"/>
      <c r="I11" s="71" t="s">
        <v>36</v>
      </c>
      <c r="J11" s="71"/>
      <c r="K11" s="72">
        <v>0</v>
      </c>
      <c r="L11" s="73"/>
      <c r="M11" s="52">
        <v>0</v>
      </c>
      <c r="O11" s="53">
        <v>100</v>
      </c>
      <c r="P11" s="71"/>
      <c r="Q11" s="74">
        <v>68812470</v>
      </c>
      <c r="R11" s="71"/>
      <c r="S11" s="55">
        <v>69887330</v>
      </c>
      <c r="U11" s="53">
        <v>0</v>
      </c>
      <c r="V11" s="71"/>
      <c r="W11" s="74">
        <v>0</v>
      </c>
      <c r="X11" s="71"/>
      <c r="Y11" s="74">
        <v>0</v>
      </c>
      <c r="Z11" s="71"/>
      <c r="AA11" s="55">
        <v>0</v>
      </c>
      <c r="AC11" s="53">
        <v>100</v>
      </c>
      <c r="AD11" s="71"/>
      <c r="AE11" s="74">
        <v>713000</v>
      </c>
      <c r="AF11" s="71"/>
      <c r="AG11" s="56">
        <v>68812470</v>
      </c>
      <c r="AH11" s="56"/>
      <c r="AI11" s="56">
        <v>71287076</v>
      </c>
      <c r="AJ11" s="71"/>
      <c r="AK11" s="57" t="s">
        <v>37</v>
      </c>
    </row>
    <row r="12" spans="1:37" ht="21" x14ac:dyDescent="0.55000000000000004">
      <c r="A12" s="49" t="s">
        <v>38</v>
      </c>
      <c r="B12" s="71"/>
      <c r="C12" s="71" t="s">
        <v>28</v>
      </c>
      <c r="D12" s="71"/>
      <c r="E12" s="71" t="s">
        <v>28</v>
      </c>
      <c r="F12" s="71"/>
      <c r="G12" s="71" t="s">
        <v>29</v>
      </c>
      <c r="H12" s="71"/>
      <c r="I12" s="71" t="s">
        <v>39</v>
      </c>
      <c r="J12" s="71"/>
      <c r="K12" s="72">
        <v>0</v>
      </c>
      <c r="L12" s="73"/>
      <c r="M12" s="52">
        <v>0</v>
      </c>
      <c r="O12" s="53">
        <v>4100</v>
      </c>
      <c r="P12" s="71"/>
      <c r="Q12" s="74">
        <v>2663508669</v>
      </c>
      <c r="R12" s="71"/>
      <c r="S12" s="55">
        <v>2678782382</v>
      </c>
      <c r="U12" s="53">
        <v>0</v>
      </c>
      <c r="V12" s="71"/>
      <c r="W12" s="74">
        <v>0</v>
      </c>
      <c r="X12" s="71"/>
      <c r="Y12" s="74">
        <v>0</v>
      </c>
      <c r="Z12" s="71"/>
      <c r="AA12" s="55">
        <v>0</v>
      </c>
      <c r="AC12" s="53">
        <v>4100</v>
      </c>
      <c r="AD12" s="71"/>
      <c r="AE12" s="74">
        <v>666720</v>
      </c>
      <c r="AF12" s="71"/>
      <c r="AG12" s="56">
        <v>2663508669</v>
      </c>
      <c r="AH12" s="56"/>
      <c r="AI12" s="56">
        <v>2733056543</v>
      </c>
      <c r="AJ12" s="71"/>
      <c r="AK12" s="57" t="s">
        <v>40</v>
      </c>
    </row>
    <row r="13" spans="1:37" ht="21" x14ac:dyDescent="0.55000000000000004">
      <c r="A13" s="49" t="s">
        <v>41</v>
      </c>
      <c r="B13" s="71"/>
      <c r="C13" s="71" t="s">
        <v>28</v>
      </c>
      <c r="D13" s="71"/>
      <c r="E13" s="71" t="s">
        <v>28</v>
      </c>
      <c r="F13" s="71"/>
      <c r="G13" s="71" t="s">
        <v>42</v>
      </c>
      <c r="H13" s="71"/>
      <c r="I13" s="71" t="s">
        <v>43</v>
      </c>
      <c r="J13" s="71"/>
      <c r="K13" s="72">
        <v>0</v>
      </c>
      <c r="L13" s="73"/>
      <c r="M13" s="52">
        <v>0</v>
      </c>
      <c r="O13" s="53">
        <v>2700</v>
      </c>
      <c r="P13" s="71"/>
      <c r="Q13" s="74">
        <v>1682431884</v>
      </c>
      <c r="R13" s="71"/>
      <c r="S13" s="55">
        <v>1708790225</v>
      </c>
      <c r="U13" s="53">
        <v>0</v>
      </c>
      <c r="V13" s="71"/>
      <c r="W13" s="74">
        <v>0</v>
      </c>
      <c r="X13" s="71"/>
      <c r="Y13" s="74">
        <v>0</v>
      </c>
      <c r="Z13" s="71"/>
      <c r="AA13" s="55">
        <v>0</v>
      </c>
      <c r="AC13" s="53">
        <v>2700</v>
      </c>
      <c r="AD13" s="71"/>
      <c r="AE13" s="74">
        <v>644930</v>
      </c>
      <c r="AF13" s="71"/>
      <c r="AG13" s="56">
        <v>1682431884</v>
      </c>
      <c r="AH13" s="56"/>
      <c r="AI13" s="56">
        <v>1740995387</v>
      </c>
      <c r="AJ13" s="71"/>
      <c r="AK13" s="57" t="s">
        <v>44</v>
      </c>
    </row>
    <row r="14" spans="1:37" ht="21" x14ac:dyDescent="0.55000000000000004">
      <c r="A14" s="49" t="s">
        <v>45</v>
      </c>
      <c r="B14" s="71"/>
      <c r="C14" s="71" t="s">
        <v>28</v>
      </c>
      <c r="D14" s="71"/>
      <c r="E14" s="71" t="s">
        <v>28</v>
      </c>
      <c r="F14" s="71"/>
      <c r="G14" s="71" t="s">
        <v>46</v>
      </c>
      <c r="H14" s="71"/>
      <c r="I14" s="71" t="s">
        <v>47</v>
      </c>
      <c r="J14" s="71"/>
      <c r="K14" s="72">
        <v>0</v>
      </c>
      <c r="L14" s="73"/>
      <c r="M14" s="52">
        <v>0</v>
      </c>
      <c r="O14" s="53">
        <v>112700</v>
      </c>
      <c r="P14" s="71"/>
      <c r="Q14" s="74">
        <v>94732026132</v>
      </c>
      <c r="R14" s="71"/>
      <c r="S14" s="55">
        <v>103214488982</v>
      </c>
      <c r="U14" s="53">
        <v>0</v>
      </c>
      <c r="V14" s="71"/>
      <c r="W14" s="74">
        <v>0</v>
      </c>
      <c r="X14" s="71"/>
      <c r="Y14" s="74">
        <v>10000</v>
      </c>
      <c r="Z14" s="71"/>
      <c r="AA14" s="55">
        <v>8761411707</v>
      </c>
      <c r="AC14" s="53">
        <v>102700</v>
      </c>
      <c r="AD14" s="71"/>
      <c r="AE14" s="74">
        <v>888040</v>
      </c>
      <c r="AF14" s="71"/>
      <c r="AG14" s="56">
        <v>86326345020</v>
      </c>
      <c r="AH14" s="56"/>
      <c r="AI14" s="56">
        <v>91185177690</v>
      </c>
      <c r="AJ14" s="71"/>
      <c r="AK14" s="57" t="s">
        <v>48</v>
      </c>
    </row>
    <row r="15" spans="1:37" ht="21" x14ac:dyDescent="0.55000000000000004">
      <c r="A15" s="49" t="s">
        <v>49</v>
      </c>
      <c r="B15" s="71"/>
      <c r="C15" s="71" t="s">
        <v>28</v>
      </c>
      <c r="D15" s="71"/>
      <c r="E15" s="71" t="s">
        <v>28</v>
      </c>
      <c r="F15" s="71"/>
      <c r="G15" s="71" t="s">
        <v>46</v>
      </c>
      <c r="H15" s="71"/>
      <c r="I15" s="71" t="s">
        <v>50</v>
      </c>
      <c r="J15" s="71"/>
      <c r="K15" s="72">
        <v>0</v>
      </c>
      <c r="L15" s="73"/>
      <c r="M15" s="52">
        <v>0</v>
      </c>
      <c r="O15" s="53">
        <v>37785</v>
      </c>
      <c r="P15" s="71"/>
      <c r="Q15" s="74">
        <v>31316271191</v>
      </c>
      <c r="R15" s="71"/>
      <c r="S15" s="55">
        <v>32183207236</v>
      </c>
      <c r="U15" s="53">
        <v>0</v>
      </c>
      <c r="V15" s="71"/>
      <c r="W15" s="74">
        <v>0</v>
      </c>
      <c r="X15" s="71"/>
      <c r="Y15" s="74">
        <v>37785</v>
      </c>
      <c r="Z15" s="71"/>
      <c r="AA15" s="55">
        <v>32244183426</v>
      </c>
      <c r="AC15" s="53">
        <v>0</v>
      </c>
      <c r="AD15" s="71"/>
      <c r="AE15" s="74">
        <v>0</v>
      </c>
      <c r="AF15" s="71"/>
      <c r="AG15" s="56">
        <v>0</v>
      </c>
      <c r="AH15" s="56"/>
      <c r="AI15" s="56">
        <v>0</v>
      </c>
      <c r="AJ15" s="71"/>
      <c r="AK15" s="57" t="s">
        <v>51</v>
      </c>
    </row>
    <row r="16" spans="1:37" ht="21" x14ac:dyDescent="0.55000000000000004">
      <c r="A16" s="49" t="s">
        <v>52</v>
      </c>
      <c r="B16" s="71"/>
      <c r="C16" s="71" t="s">
        <v>28</v>
      </c>
      <c r="D16" s="71"/>
      <c r="E16" s="71" t="s">
        <v>28</v>
      </c>
      <c r="F16" s="71"/>
      <c r="G16" s="71" t="s">
        <v>53</v>
      </c>
      <c r="H16" s="71"/>
      <c r="I16" s="71" t="s">
        <v>54</v>
      </c>
      <c r="J16" s="71"/>
      <c r="K16" s="72">
        <v>0</v>
      </c>
      <c r="L16" s="73"/>
      <c r="M16" s="52">
        <v>0</v>
      </c>
      <c r="O16" s="53">
        <v>0</v>
      </c>
      <c r="P16" s="71"/>
      <c r="Q16" s="74">
        <v>0</v>
      </c>
      <c r="R16" s="71"/>
      <c r="S16" s="55">
        <v>0</v>
      </c>
      <c r="U16" s="53">
        <v>17500</v>
      </c>
      <c r="V16" s="71"/>
      <c r="W16" s="74">
        <v>9849034813</v>
      </c>
      <c r="X16" s="71"/>
      <c r="Y16" s="74">
        <v>0</v>
      </c>
      <c r="Z16" s="71"/>
      <c r="AA16" s="55">
        <v>0</v>
      </c>
      <c r="AC16" s="53">
        <v>17500</v>
      </c>
      <c r="AD16" s="71"/>
      <c r="AE16" s="74">
        <v>562200</v>
      </c>
      <c r="AF16" s="71"/>
      <c r="AG16" s="56">
        <v>9849034813</v>
      </c>
      <c r="AH16" s="56"/>
      <c r="AI16" s="56">
        <v>9836716771</v>
      </c>
      <c r="AJ16" s="71"/>
      <c r="AK16" s="57" t="s">
        <v>55</v>
      </c>
    </row>
    <row r="17" spans="1:37" ht="21" x14ac:dyDescent="0.55000000000000004">
      <c r="A17" s="49" t="s">
        <v>56</v>
      </c>
      <c r="B17" s="71"/>
      <c r="C17" s="71" t="s">
        <v>28</v>
      </c>
      <c r="D17" s="71"/>
      <c r="E17" s="71" t="s">
        <v>28</v>
      </c>
      <c r="F17" s="71"/>
      <c r="G17" s="71" t="s">
        <v>57</v>
      </c>
      <c r="H17" s="71"/>
      <c r="I17" s="71" t="s">
        <v>58</v>
      </c>
      <c r="J17" s="71"/>
      <c r="K17" s="72">
        <v>0</v>
      </c>
      <c r="L17" s="73"/>
      <c r="M17" s="52">
        <v>0</v>
      </c>
      <c r="O17" s="53">
        <v>0</v>
      </c>
      <c r="P17" s="71"/>
      <c r="Q17" s="74">
        <v>0</v>
      </c>
      <c r="R17" s="71"/>
      <c r="S17" s="55">
        <v>0</v>
      </c>
      <c r="U17" s="53">
        <v>2000</v>
      </c>
      <c r="V17" s="71"/>
      <c r="W17" s="74">
        <v>1261228555</v>
      </c>
      <c r="X17" s="71"/>
      <c r="Y17" s="74">
        <v>0</v>
      </c>
      <c r="Z17" s="71"/>
      <c r="AA17" s="55">
        <v>0</v>
      </c>
      <c r="AC17" s="53">
        <v>2000</v>
      </c>
      <c r="AD17" s="71"/>
      <c r="AE17" s="74">
        <v>623790</v>
      </c>
      <c r="AF17" s="71"/>
      <c r="AG17" s="56">
        <v>1261228555</v>
      </c>
      <c r="AH17" s="56"/>
      <c r="AI17" s="56">
        <v>1247353876</v>
      </c>
      <c r="AJ17" s="71"/>
      <c r="AK17" s="57" t="s">
        <v>59</v>
      </c>
    </row>
    <row r="18" spans="1:37" ht="21" x14ac:dyDescent="0.55000000000000004">
      <c r="A18" s="49" t="s">
        <v>60</v>
      </c>
      <c r="B18" s="71"/>
      <c r="C18" s="71" t="s">
        <v>28</v>
      </c>
      <c r="D18" s="71"/>
      <c r="E18" s="71" t="s">
        <v>28</v>
      </c>
      <c r="F18" s="71"/>
      <c r="G18" s="71" t="s">
        <v>61</v>
      </c>
      <c r="H18" s="71"/>
      <c r="I18" s="71" t="s">
        <v>62</v>
      </c>
      <c r="J18" s="71"/>
      <c r="K18" s="72">
        <v>18</v>
      </c>
      <c r="L18" s="73"/>
      <c r="M18" s="52">
        <v>18</v>
      </c>
      <c r="O18" s="53">
        <v>0</v>
      </c>
      <c r="P18" s="71"/>
      <c r="Q18" s="74">
        <v>0</v>
      </c>
      <c r="R18" s="71"/>
      <c r="S18" s="55">
        <v>0</v>
      </c>
      <c r="U18" s="53">
        <v>50000</v>
      </c>
      <c r="V18" s="71"/>
      <c r="W18" s="74">
        <v>45148181625</v>
      </c>
      <c r="X18" s="71"/>
      <c r="Y18" s="74">
        <v>0</v>
      </c>
      <c r="Z18" s="71"/>
      <c r="AA18" s="55">
        <v>0</v>
      </c>
      <c r="AC18" s="53">
        <v>50000</v>
      </c>
      <c r="AD18" s="71"/>
      <c r="AE18" s="74">
        <v>983840</v>
      </c>
      <c r="AF18" s="71"/>
      <c r="AG18" s="56">
        <v>45148181625</v>
      </c>
      <c r="AH18" s="56"/>
      <c r="AI18" s="56">
        <v>49183083950</v>
      </c>
      <c r="AJ18" s="71"/>
      <c r="AK18" s="57" t="s">
        <v>63</v>
      </c>
    </row>
    <row r="19" spans="1:37" ht="21" x14ac:dyDescent="0.55000000000000004">
      <c r="A19" s="49" t="s">
        <v>64</v>
      </c>
      <c r="B19" s="71"/>
      <c r="C19" s="71" t="s">
        <v>28</v>
      </c>
      <c r="D19" s="71"/>
      <c r="E19" s="71" t="s">
        <v>28</v>
      </c>
      <c r="F19" s="71"/>
      <c r="G19" s="71" t="s">
        <v>65</v>
      </c>
      <c r="H19" s="71"/>
      <c r="I19" s="71" t="s">
        <v>66</v>
      </c>
      <c r="J19" s="71"/>
      <c r="K19" s="72">
        <v>18</v>
      </c>
      <c r="L19" s="73"/>
      <c r="M19" s="52">
        <v>18</v>
      </c>
      <c r="O19" s="53">
        <v>0</v>
      </c>
      <c r="P19" s="71"/>
      <c r="Q19" s="74">
        <v>0</v>
      </c>
      <c r="R19" s="71"/>
      <c r="S19" s="55">
        <v>0</v>
      </c>
      <c r="U19" s="53">
        <v>30000</v>
      </c>
      <c r="V19" s="71"/>
      <c r="W19" s="74">
        <v>29405328750</v>
      </c>
      <c r="X19" s="71"/>
      <c r="Y19" s="74">
        <v>0</v>
      </c>
      <c r="Z19" s="71"/>
      <c r="AA19" s="55">
        <v>0</v>
      </c>
      <c r="AC19" s="53">
        <v>30000</v>
      </c>
      <c r="AD19" s="71"/>
      <c r="AE19" s="74">
        <v>984800</v>
      </c>
      <c r="AF19" s="71"/>
      <c r="AG19" s="56">
        <v>29405328750</v>
      </c>
      <c r="AH19" s="56"/>
      <c r="AI19" s="56">
        <v>29538645150</v>
      </c>
      <c r="AJ19" s="71"/>
      <c r="AK19" s="57" t="s">
        <v>67</v>
      </c>
    </row>
    <row r="20" spans="1:37" ht="21.75" thickBot="1" x14ac:dyDescent="0.6">
      <c r="A20" s="58" t="s">
        <v>68</v>
      </c>
      <c r="B20" s="59"/>
      <c r="C20" s="59" t="s">
        <v>28</v>
      </c>
      <c r="D20" s="59"/>
      <c r="E20" s="59" t="s">
        <v>28</v>
      </c>
      <c r="F20" s="59"/>
      <c r="G20" s="59" t="s">
        <v>69</v>
      </c>
      <c r="H20" s="59"/>
      <c r="I20" s="59" t="s">
        <v>70</v>
      </c>
      <c r="J20" s="59"/>
      <c r="K20" s="60">
        <v>0</v>
      </c>
      <c r="L20" s="61"/>
      <c r="M20" s="62">
        <v>0</v>
      </c>
      <c r="O20" s="63">
        <v>0</v>
      </c>
      <c r="P20" s="59"/>
      <c r="Q20" s="64">
        <v>0</v>
      </c>
      <c r="R20" s="59"/>
      <c r="S20" s="65">
        <v>0</v>
      </c>
      <c r="U20" s="63">
        <v>3500</v>
      </c>
      <c r="V20" s="59"/>
      <c r="W20" s="64">
        <v>3402616612</v>
      </c>
      <c r="X20" s="59"/>
      <c r="Y20" s="64">
        <v>0</v>
      </c>
      <c r="Z20" s="59"/>
      <c r="AA20" s="65">
        <v>0</v>
      </c>
      <c r="AC20" s="63">
        <v>3500</v>
      </c>
      <c r="AD20" s="59"/>
      <c r="AE20" s="64">
        <v>990550</v>
      </c>
      <c r="AF20" s="59"/>
      <c r="AG20" s="66">
        <v>3402616612</v>
      </c>
      <c r="AH20" s="66"/>
      <c r="AI20" s="66">
        <v>3466296619</v>
      </c>
      <c r="AJ20" s="59"/>
      <c r="AK20" s="67" t="s">
        <v>71</v>
      </c>
    </row>
    <row r="21" spans="1:37" ht="21" x14ac:dyDescent="0.55000000000000004">
      <c r="A21" s="68"/>
      <c r="K21" s="50"/>
      <c r="L21" s="51"/>
      <c r="M21" s="50"/>
      <c r="O21" s="54"/>
      <c r="Q21" s="54"/>
      <c r="S21" s="54"/>
      <c r="U21" s="54"/>
      <c r="W21" s="54"/>
      <c r="Y21" s="54"/>
      <c r="AA21" s="54"/>
      <c r="AC21" s="54"/>
      <c r="AE21" s="54"/>
      <c r="AG21" s="56"/>
      <c r="AH21" s="56"/>
      <c r="AI21" s="56"/>
      <c r="AK21" s="69"/>
    </row>
    <row r="22" spans="1:37" ht="21" x14ac:dyDescent="0.55000000000000004">
      <c r="A22" s="68"/>
      <c r="K22" s="50"/>
      <c r="L22" s="51"/>
      <c r="M22" s="50"/>
      <c r="O22" s="54"/>
      <c r="Q22" s="54"/>
      <c r="S22" s="54"/>
      <c r="U22" s="54"/>
      <c r="W22" s="54"/>
      <c r="Y22" s="54"/>
      <c r="AA22" s="54"/>
      <c r="AC22" s="54"/>
      <c r="AE22" s="54"/>
      <c r="AG22" s="56"/>
      <c r="AH22" s="56"/>
      <c r="AI22" s="56"/>
      <c r="AK22" s="69"/>
    </row>
    <row r="23" spans="1:37" ht="21" x14ac:dyDescent="0.55000000000000004">
      <c r="A23" s="68"/>
      <c r="K23" s="50"/>
      <c r="L23" s="51"/>
      <c r="M23" s="50"/>
      <c r="O23" s="54"/>
      <c r="Q23" s="54"/>
      <c r="S23" s="54"/>
      <c r="U23" s="54"/>
      <c r="W23" s="54"/>
      <c r="Y23" s="54"/>
      <c r="AA23" s="54"/>
      <c r="AC23" s="54"/>
      <c r="AE23" s="54"/>
      <c r="AG23" s="56"/>
      <c r="AH23" s="56"/>
      <c r="AI23" s="56"/>
      <c r="AK23" s="69"/>
    </row>
    <row r="24" spans="1:37" ht="21" x14ac:dyDescent="0.55000000000000004">
      <c r="A24" s="68"/>
      <c r="K24" s="50"/>
      <c r="L24" s="51"/>
      <c r="M24" s="50"/>
      <c r="O24" s="54"/>
      <c r="Q24" s="54"/>
      <c r="S24" s="54"/>
      <c r="U24" s="54"/>
      <c r="W24" s="54"/>
      <c r="Y24" s="54"/>
      <c r="AA24" s="54"/>
      <c r="AC24" s="54"/>
      <c r="AE24" s="54"/>
      <c r="AG24" s="56"/>
      <c r="AH24" s="56"/>
      <c r="AI24" s="56"/>
      <c r="AK24" s="69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9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20.5703125" style="76" bestFit="1" customWidth="1"/>
    <col min="2" max="2" width="1" style="76" customWidth="1"/>
    <col min="3" max="3" width="14" style="76" bestFit="1" customWidth="1"/>
    <col min="4" max="4" width="1" style="76" customWidth="1"/>
    <col min="5" max="5" width="12.5703125" style="76" bestFit="1" customWidth="1"/>
    <col min="6" max="6" width="1" style="76" customWidth="1"/>
    <col min="7" max="7" width="13.5703125" style="76" bestFit="1" customWidth="1"/>
    <col min="8" max="8" width="1" style="76" customWidth="1"/>
    <col min="9" max="9" width="9" style="76" bestFit="1" customWidth="1"/>
    <col min="10" max="10" width="1" style="76" customWidth="1"/>
    <col min="11" max="11" width="19" style="76" bestFit="1" customWidth="1"/>
    <col min="12" max="12" width="1" style="76" customWidth="1"/>
    <col min="13" max="13" width="5.5703125" style="76" bestFit="1" customWidth="1"/>
    <col min="14" max="14" width="1" style="76" customWidth="1"/>
    <col min="15" max="15" width="9.140625" style="76" customWidth="1"/>
    <col min="16" max="16384" width="9.140625" style="76"/>
  </cols>
  <sheetData>
    <row r="2" spans="1:13" x14ac:dyDescent="0.4">
      <c r="A2" s="77" t="str">
        <f>'[2]اوراق مشارکت'!A2:AK2</f>
        <v>صندوق سرمایه گذاری مختص اوراق دولتی نشان هامرز</v>
      </c>
      <c r="B2" s="77" t="s">
        <v>169</v>
      </c>
      <c r="C2" s="77" t="s">
        <v>169</v>
      </c>
      <c r="D2" s="77" t="s">
        <v>169</v>
      </c>
      <c r="E2" s="77" t="s">
        <v>169</v>
      </c>
      <c r="F2" s="77" t="s">
        <v>169</v>
      </c>
      <c r="G2" s="77"/>
      <c r="H2" s="77"/>
      <c r="I2" s="77"/>
      <c r="J2" s="77"/>
      <c r="K2" s="77"/>
      <c r="L2" s="77"/>
      <c r="M2" s="77"/>
    </row>
    <row r="3" spans="1:13" x14ac:dyDescent="0.4">
      <c r="A3" s="77" t="str">
        <f>'[3]اوراق مشارکت'!A3:AK3</f>
        <v>صورت وضعیت پورتفوی</v>
      </c>
      <c r="B3" s="77" t="s">
        <v>1</v>
      </c>
      <c r="C3" s="77" t="s">
        <v>1</v>
      </c>
      <c r="D3" s="77" t="s">
        <v>1</v>
      </c>
      <c r="E3" s="77" t="s">
        <v>1</v>
      </c>
      <c r="F3" s="77" t="s">
        <v>1</v>
      </c>
      <c r="G3" s="77"/>
      <c r="H3" s="77"/>
      <c r="I3" s="77"/>
      <c r="J3" s="77"/>
      <c r="K3" s="77"/>
      <c r="L3" s="77"/>
      <c r="M3" s="77"/>
    </row>
    <row r="4" spans="1:13" x14ac:dyDescent="0.4">
      <c r="A4" s="77" t="str">
        <f>'اوراق مشارکت'!A4:AK4</f>
        <v>برای ماه منتهی به 1401/11/30</v>
      </c>
      <c r="B4" s="77" t="s">
        <v>170</v>
      </c>
      <c r="C4" s="77" t="s">
        <v>170</v>
      </c>
      <c r="D4" s="77" t="s">
        <v>170</v>
      </c>
      <c r="E4" s="77" t="s">
        <v>170</v>
      </c>
      <c r="F4" s="77" t="s">
        <v>170</v>
      </c>
      <c r="G4" s="77"/>
      <c r="H4" s="77"/>
      <c r="I4" s="77"/>
      <c r="J4" s="77"/>
      <c r="K4" s="77"/>
      <c r="L4" s="77"/>
      <c r="M4" s="77"/>
    </row>
    <row r="6" spans="1:13" x14ac:dyDescent="0.4">
      <c r="A6" s="77" t="s">
        <v>3</v>
      </c>
      <c r="C6" s="77" t="s">
        <v>6</v>
      </c>
      <c r="D6" s="77" t="s">
        <v>6</v>
      </c>
      <c r="E6" s="77" t="s">
        <v>6</v>
      </c>
      <c r="F6" s="77" t="s">
        <v>6</v>
      </c>
      <c r="G6" s="77" t="s">
        <v>6</v>
      </c>
      <c r="H6" s="77" t="s">
        <v>6</v>
      </c>
      <c r="I6" s="77" t="s">
        <v>6</v>
      </c>
      <c r="J6" s="77" t="s">
        <v>6</v>
      </c>
      <c r="K6" s="77" t="s">
        <v>6</v>
      </c>
      <c r="L6" s="77" t="s">
        <v>6</v>
      </c>
      <c r="M6" s="77" t="s">
        <v>6</v>
      </c>
    </row>
    <row r="7" spans="1:13" x14ac:dyDescent="0.4">
      <c r="A7" s="77" t="s">
        <v>3</v>
      </c>
      <c r="C7" s="78" t="s">
        <v>7</v>
      </c>
      <c r="E7" s="78" t="s">
        <v>72</v>
      </c>
      <c r="G7" s="78" t="s">
        <v>73</v>
      </c>
      <c r="I7" s="78" t="s">
        <v>74</v>
      </c>
      <c r="K7" s="78" t="s">
        <v>75</v>
      </c>
      <c r="M7" s="78" t="s">
        <v>76</v>
      </c>
    </row>
    <row r="8" spans="1:13" x14ac:dyDescent="0.4">
      <c r="C8" s="79"/>
      <c r="D8" s="79"/>
      <c r="E8" s="79"/>
      <c r="F8" s="79"/>
      <c r="G8" s="79"/>
      <c r="H8" s="79"/>
      <c r="I8" s="79"/>
      <c r="J8" s="79"/>
      <c r="K8" s="79"/>
    </row>
    <row r="9" spans="1:13" x14ac:dyDescent="0.4">
      <c r="C9" s="79"/>
      <c r="D9" s="79"/>
      <c r="E9" s="79"/>
      <c r="F9" s="79"/>
      <c r="G9" s="79"/>
      <c r="H9" s="79"/>
      <c r="I9" s="79"/>
      <c r="J9" s="79"/>
      <c r="K9" s="79"/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5" bestFit="1" customWidth="1"/>
    <col min="2" max="2" width="1" style="45" customWidth="1"/>
    <col min="3" max="3" width="19.28515625" style="45" bestFit="1" customWidth="1"/>
    <col min="4" max="4" width="1" style="45" customWidth="1"/>
    <col min="5" max="5" width="11.85546875" style="45" bestFit="1" customWidth="1"/>
    <col min="6" max="6" width="1" style="45" customWidth="1"/>
    <col min="7" max="7" width="14.28515625" style="45" bestFit="1" customWidth="1"/>
    <col min="8" max="8" width="1" style="45" customWidth="1"/>
    <col min="9" max="9" width="25" style="45" bestFit="1" customWidth="1"/>
    <col min="10" max="10" width="1" style="45" customWidth="1"/>
    <col min="11" max="11" width="6.85546875" style="45" bestFit="1" customWidth="1"/>
    <col min="12" max="12" width="1" style="45" customWidth="1"/>
    <col min="13" max="13" width="18.42578125" style="45" bestFit="1" customWidth="1"/>
    <col min="14" max="14" width="1" style="45" customWidth="1"/>
    <col min="15" max="15" width="25.140625" style="45" bestFit="1" customWidth="1"/>
    <col min="16" max="16" width="1" style="45" customWidth="1"/>
    <col min="17" max="17" width="6.85546875" style="45" bestFit="1" customWidth="1"/>
    <col min="18" max="18" width="1" style="45" customWidth="1"/>
    <col min="19" max="19" width="18.42578125" style="45" bestFit="1" customWidth="1"/>
    <col min="20" max="20" width="1" style="45" customWidth="1"/>
    <col min="21" max="21" width="6.85546875" style="45" bestFit="1" customWidth="1"/>
    <col min="22" max="22" width="1" style="45" customWidth="1"/>
    <col min="23" max="23" width="14.7109375" style="45" bestFit="1" customWidth="1"/>
    <col min="24" max="24" width="1" style="45" customWidth="1"/>
    <col min="25" max="25" width="6.85546875" style="45" bestFit="1" customWidth="1"/>
    <col min="26" max="26" width="1" style="45" customWidth="1"/>
    <col min="27" max="27" width="18.42578125" style="45" bestFit="1" customWidth="1"/>
    <col min="28" max="28" width="1" style="45" customWidth="1"/>
    <col min="29" max="29" width="25.140625" style="45" bestFit="1" customWidth="1"/>
    <col min="30" max="30" width="1" style="45" customWidth="1"/>
    <col min="31" max="31" width="26.140625" style="45" bestFit="1" customWidth="1"/>
    <col min="32" max="32" width="1" style="45" customWidth="1"/>
    <col min="33" max="33" width="9.140625" style="45" customWidth="1"/>
    <col min="34" max="16384" width="9.140625" style="45"/>
  </cols>
  <sheetData>
    <row r="2" spans="1:31" ht="30" x14ac:dyDescent="0.45">
      <c r="A2" s="11" t="str">
        <f>'[2]تعدیل قیمت'!A2:M2</f>
        <v>صندوق سرمایه گذاری مختص اوراق دولتی نشان هامرز</v>
      </c>
      <c r="B2" s="11"/>
      <c r="C2" s="11"/>
      <c r="D2" s="11"/>
      <c r="E2" s="11"/>
      <c r="F2" s="11"/>
      <c r="G2" s="11" t="s">
        <v>169</v>
      </c>
      <c r="H2" s="11" t="s">
        <v>169</v>
      </c>
      <c r="I2" s="11" t="s">
        <v>169</v>
      </c>
      <c r="J2" s="11" t="s">
        <v>169</v>
      </c>
      <c r="K2" s="11" t="s">
        <v>169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tr">
        <f>'[3]تعدیل قیمت'!A3:M3</f>
        <v>صورت وضعیت پورتفوی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tr">
        <f>'تعدیل قیمت'!A4:M4</f>
        <v>برای ماه منتهی به 1401/11/30</v>
      </c>
      <c r="B4" s="11"/>
      <c r="C4" s="11"/>
      <c r="D4" s="11"/>
      <c r="E4" s="11"/>
      <c r="F4" s="11"/>
      <c r="G4" s="11" t="s">
        <v>170</v>
      </c>
      <c r="H4" s="11" t="s">
        <v>170</v>
      </c>
      <c r="I4" s="11" t="s">
        <v>170</v>
      </c>
      <c r="J4" s="11" t="s">
        <v>170</v>
      </c>
      <c r="K4" s="11" t="s">
        <v>170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77</v>
      </c>
      <c r="B6" s="11" t="s">
        <v>77</v>
      </c>
      <c r="C6" s="11" t="s">
        <v>77</v>
      </c>
      <c r="D6" s="11" t="s">
        <v>77</v>
      </c>
      <c r="E6" s="11" t="s">
        <v>77</v>
      </c>
      <c r="F6" s="11" t="s">
        <v>77</v>
      </c>
      <c r="G6" s="11" t="s">
        <v>77</v>
      </c>
      <c r="H6" s="11" t="s">
        <v>77</v>
      </c>
      <c r="I6" s="11" t="s">
        <v>77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78</v>
      </c>
      <c r="C7" s="11" t="s">
        <v>24</v>
      </c>
      <c r="E7" s="11" t="s">
        <v>25</v>
      </c>
      <c r="G7" s="11" t="s">
        <v>79</v>
      </c>
      <c r="I7" s="11" t="s">
        <v>22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80</v>
      </c>
    </row>
    <row r="8" spans="1:31" ht="30" x14ac:dyDescent="0.45">
      <c r="A8" s="11" t="s">
        <v>78</v>
      </c>
      <c r="C8" s="11" t="s">
        <v>24</v>
      </c>
      <c r="E8" s="11" t="s">
        <v>25</v>
      </c>
      <c r="G8" s="11" t="s">
        <v>79</v>
      </c>
      <c r="I8" s="11" t="s">
        <v>22</v>
      </c>
      <c r="K8" s="11" t="s">
        <v>7</v>
      </c>
      <c r="M8" s="11" t="s">
        <v>8</v>
      </c>
      <c r="O8" s="11" t="s">
        <v>9</v>
      </c>
      <c r="Q8" s="44" t="s">
        <v>7</v>
      </c>
      <c r="S8" s="44" t="s">
        <v>8</v>
      </c>
      <c r="U8" s="44" t="s">
        <v>7</v>
      </c>
      <c r="W8" s="44" t="s">
        <v>14</v>
      </c>
      <c r="Y8" s="11" t="s">
        <v>7</v>
      </c>
      <c r="AA8" s="11" t="s">
        <v>8</v>
      </c>
      <c r="AC8" s="11" t="s">
        <v>9</v>
      </c>
      <c r="AE8" s="11" t="s">
        <v>80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5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5.42578125" style="45" bestFit="1" customWidth="1"/>
    <col min="2" max="2" width="1.85546875" style="45" customWidth="1"/>
    <col min="3" max="3" width="22" style="45" bestFit="1" customWidth="1"/>
    <col min="4" max="4" width="1" style="45" customWidth="1"/>
    <col min="5" max="5" width="14.42578125" style="45" bestFit="1" customWidth="1"/>
    <col min="6" max="6" width="1" style="45" customWidth="1"/>
    <col min="7" max="7" width="15.85546875" style="45" bestFit="1" customWidth="1"/>
    <col min="8" max="8" width="1" style="45" customWidth="1"/>
    <col min="9" max="9" width="11.5703125" style="45" bestFit="1" customWidth="1"/>
    <col min="10" max="10" width="1" style="45" customWidth="1"/>
    <col min="11" max="11" width="15.85546875" style="45" bestFit="1" customWidth="1"/>
    <col min="12" max="12" width="1" style="45" customWidth="1"/>
    <col min="13" max="13" width="16" style="45" bestFit="1" customWidth="1"/>
    <col min="14" max="14" width="1" style="45" customWidth="1"/>
    <col min="15" max="15" width="17.7109375" style="45" bestFit="1" customWidth="1"/>
    <col min="16" max="16" width="1" style="45" customWidth="1"/>
    <col min="17" max="17" width="16" style="45" bestFit="1" customWidth="1"/>
    <col min="18" max="18" width="1" style="45" customWidth="1"/>
    <col min="19" max="19" width="26.7109375" style="45" bestFit="1" customWidth="1"/>
    <col min="20" max="20" width="1" style="45" customWidth="1"/>
    <col min="21" max="21" width="9.140625" style="45" customWidth="1"/>
    <col min="22" max="16384" width="9.140625" style="45"/>
  </cols>
  <sheetData>
    <row r="2" spans="1:19" ht="30" x14ac:dyDescent="0.45">
      <c r="A2" s="11" t="str">
        <f>'[2]گواهی سپرده'!A2:AE2</f>
        <v>صندوق سرمایه گذاری مختص اوراق دولتی نشان هامرز</v>
      </c>
      <c r="B2" s="11"/>
      <c r="C2" s="11"/>
      <c r="D2" s="11" t="s">
        <v>169</v>
      </c>
      <c r="E2" s="11" t="s">
        <v>169</v>
      </c>
      <c r="F2" s="11" t="s">
        <v>169</v>
      </c>
      <c r="G2" s="11" t="s">
        <v>169</v>
      </c>
      <c r="H2" s="11" t="s">
        <v>169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tr">
        <f>'[3]گواهی سپرده'!A3:AE3</f>
        <v>صورت وضعیت پورتفوی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'گواهی سپرده'!A4:AE4</f>
        <v>برای ماه منتهی به 1401/11/30</v>
      </c>
      <c r="B4" s="11"/>
      <c r="C4" s="11"/>
      <c r="D4" s="11" t="s">
        <v>170</v>
      </c>
      <c r="E4" s="11" t="s">
        <v>170</v>
      </c>
      <c r="F4" s="11" t="s">
        <v>170</v>
      </c>
      <c r="G4" s="11" t="s">
        <v>170</v>
      </c>
      <c r="H4" s="11" t="s">
        <v>170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81</v>
      </c>
      <c r="C6" s="13" t="s">
        <v>82</v>
      </c>
      <c r="D6" s="14" t="s">
        <v>82</v>
      </c>
      <c r="E6" s="14" t="s">
        <v>82</v>
      </c>
      <c r="F6" s="14" t="s">
        <v>82</v>
      </c>
      <c r="G6" s="14" t="s">
        <v>82</v>
      </c>
      <c r="H6" s="14" t="s">
        <v>82</v>
      </c>
      <c r="I6" s="15" t="s">
        <v>82</v>
      </c>
      <c r="K6" s="80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81</v>
      </c>
      <c r="C7" s="47" t="s">
        <v>83</v>
      </c>
      <c r="D7" s="95"/>
      <c r="E7" s="75" t="s">
        <v>84</v>
      </c>
      <c r="F7" s="95"/>
      <c r="G7" s="75" t="s">
        <v>85</v>
      </c>
      <c r="H7" s="95"/>
      <c r="I7" s="48" t="s">
        <v>25</v>
      </c>
      <c r="K7" s="81" t="s">
        <v>86</v>
      </c>
      <c r="M7" s="47" t="s">
        <v>87</v>
      </c>
      <c r="N7" s="71"/>
      <c r="O7" s="48" t="s">
        <v>88</v>
      </c>
      <c r="Q7" s="47" t="s">
        <v>86</v>
      </c>
      <c r="R7" s="71"/>
      <c r="S7" s="48" t="s">
        <v>80</v>
      </c>
    </row>
    <row r="8" spans="1:19" ht="21" x14ac:dyDescent="0.55000000000000004">
      <c r="A8" s="82" t="s">
        <v>89</v>
      </c>
      <c r="C8" s="83" t="s">
        <v>90</v>
      </c>
      <c r="D8" s="95"/>
      <c r="E8" s="95" t="s">
        <v>91</v>
      </c>
      <c r="F8" s="95"/>
      <c r="G8" s="95" t="s">
        <v>92</v>
      </c>
      <c r="H8" s="95"/>
      <c r="I8" s="84">
        <v>0</v>
      </c>
      <c r="K8" s="85">
        <v>547111</v>
      </c>
      <c r="L8" s="51"/>
      <c r="M8" s="86">
        <v>2229</v>
      </c>
      <c r="N8" s="73"/>
      <c r="O8" s="52">
        <v>0</v>
      </c>
      <c r="P8" s="51"/>
      <c r="Q8" s="86">
        <v>549340</v>
      </c>
      <c r="R8" s="73"/>
      <c r="S8" s="87" t="s">
        <v>51</v>
      </c>
    </row>
    <row r="9" spans="1:19" ht="21" x14ac:dyDescent="0.55000000000000004">
      <c r="A9" s="82" t="s">
        <v>93</v>
      </c>
      <c r="C9" s="83" t="s">
        <v>94</v>
      </c>
      <c r="D9" s="95"/>
      <c r="E9" s="95" t="s">
        <v>91</v>
      </c>
      <c r="F9" s="95"/>
      <c r="G9" s="95" t="s">
        <v>92</v>
      </c>
      <c r="H9" s="95"/>
      <c r="I9" s="88">
        <v>0</v>
      </c>
      <c r="K9" s="85">
        <v>-9999814295</v>
      </c>
      <c r="L9" s="51"/>
      <c r="M9" s="86">
        <v>20792074522</v>
      </c>
      <c r="N9" s="73"/>
      <c r="O9" s="52">
        <v>20771607995</v>
      </c>
      <c r="P9" s="51"/>
      <c r="Q9" s="86">
        <v>-9979347768</v>
      </c>
      <c r="R9" s="73"/>
      <c r="S9" s="87" t="s">
        <v>95</v>
      </c>
    </row>
    <row r="10" spans="1:19" ht="21" x14ac:dyDescent="0.55000000000000004">
      <c r="A10" s="82" t="s">
        <v>96</v>
      </c>
      <c r="C10" s="83" t="s">
        <v>97</v>
      </c>
      <c r="D10" s="95"/>
      <c r="E10" s="95" t="s">
        <v>98</v>
      </c>
      <c r="F10" s="95"/>
      <c r="G10" s="95" t="s">
        <v>99</v>
      </c>
      <c r="H10" s="95"/>
      <c r="I10" s="88">
        <v>0</v>
      </c>
      <c r="K10" s="85">
        <v>7686588</v>
      </c>
      <c r="L10" s="51"/>
      <c r="M10" s="86">
        <v>0</v>
      </c>
      <c r="N10" s="73"/>
      <c r="O10" s="52">
        <v>324440</v>
      </c>
      <c r="P10" s="51"/>
      <c r="Q10" s="86">
        <v>7362148</v>
      </c>
      <c r="R10" s="73"/>
      <c r="S10" s="87" t="s">
        <v>51</v>
      </c>
    </row>
    <row r="11" spans="1:19" ht="21" x14ac:dyDescent="0.55000000000000004">
      <c r="A11" s="82" t="s">
        <v>100</v>
      </c>
      <c r="C11" s="83" t="s">
        <v>101</v>
      </c>
      <c r="D11" s="95"/>
      <c r="E11" s="95" t="s">
        <v>91</v>
      </c>
      <c r="F11" s="95"/>
      <c r="G11" s="95" t="s">
        <v>102</v>
      </c>
      <c r="H11" s="95"/>
      <c r="I11" s="88">
        <v>0</v>
      </c>
      <c r="K11" s="85">
        <v>2815611535</v>
      </c>
      <c r="L11" s="51"/>
      <c r="M11" s="86">
        <v>25548841505</v>
      </c>
      <c r="N11" s="73"/>
      <c r="O11" s="52">
        <v>28359772575</v>
      </c>
      <c r="P11" s="51"/>
      <c r="Q11" s="86">
        <v>4680465</v>
      </c>
      <c r="R11" s="73"/>
      <c r="S11" s="87" t="s">
        <v>51</v>
      </c>
    </row>
    <row r="12" spans="1:19" ht="21" x14ac:dyDescent="0.55000000000000004">
      <c r="A12" s="82" t="s">
        <v>103</v>
      </c>
      <c r="C12" s="83" t="s">
        <v>104</v>
      </c>
      <c r="D12" s="95"/>
      <c r="E12" s="95" t="s">
        <v>105</v>
      </c>
      <c r="F12" s="95"/>
      <c r="G12" s="95" t="s">
        <v>102</v>
      </c>
      <c r="H12" s="95"/>
      <c r="I12" s="88">
        <v>0</v>
      </c>
      <c r="K12" s="85">
        <v>644940000</v>
      </c>
      <c r="L12" s="51"/>
      <c r="M12" s="86">
        <v>25335564</v>
      </c>
      <c r="N12" s="73"/>
      <c r="O12" s="52">
        <v>644754444</v>
      </c>
      <c r="P12" s="51"/>
      <c r="Q12" s="86">
        <v>25521120</v>
      </c>
      <c r="R12" s="73"/>
      <c r="S12" s="87" t="s">
        <v>106</v>
      </c>
    </row>
    <row r="13" spans="1:19" ht="21" x14ac:dyDescent="0.55000000000000004">
      <c r="A13" s="82" t="s">
        <v>100</v>
      </c>
      <c r="C13" s="83" t="s">
        <v>107</v>
      </c>
      <c r="D13" s="95"/>
      <c r="E13" s="95" t="s">
        <v>98</v>
      </c>
      <c r="F13" s="95"/>
      <c r="G13" s="95" t="s">
        <v>102</v>
      </c>
      <c r="H13" s="95"/>
      <c r="I13" s="88">
        <v>20</v>
      </c>
      <c r="K13" s="85">
        <v>20214000000</v>
      </c>
      <c r="L13" s="51"/>
      <c r="M13" s="86">
        <v>0</v>
      </c>
      <c r="N13" s="73"/>
      <c r="O13" s="52">
        <v>20214000000</v>
      </c>
      <c r="P13" s="51"/>
      <c r="Q13" s="86">
        <v>0</v>
      </c>
      <c r="R13" s="73"/>
      <c r="S13" s="87" t="s">
        <v>51</v>
      </c>
    </row>
    <row r="14" spans="1:19" ht="21" x14ac:dyDescent="0.55000000000000004">
      <c r="A14" s="82" t="s">
        <v>100</v>
      </c>
      <c r="C14" s="83" t="s">
        <v>108</v>
      </c>
      <c r="D14" s="95"/>
      <c r="E14" s="95" t="s">
        <v>98</v>
      </c>
      <c r="F14" s="95"/>
      <c r="G14" s="95" t="s">
        <v>109</v>
      </c>
      <c r="H14" s="95"/>
      <c r="I14" s="88">
        <v>20</v>
      </c>
      <c r="K14" s="85">
        <v>5100000000</v>
      </c>
      <c r="L14" s="51"/>
      <c r="M14" s="86">
        <v>0</v>
      </c>
      <c r="N14" s="73"/>
      <c r="O14" s="52">
        <v>5100000000</v>
      </c>
      <c r="P14" s="51"/>
      <c r="Q14" s="86">
        <v>0</v>
      </c>
      <c r="R14" s="73"/>
      <c r="S14" s="87" t="s">
        <v>51</v>
      </c>
    </row>
    <row r="15" spans="1:19" ht="21" x14ac:dyDescent="0.55000000000000004">
      <c r="A15" s="82" t="s">
        <v>110</v>
      </c>
      <c r="C15" s="83" t="s">
        <v>111</v>
      </c>
      <c r="D15" s="95"/>
      <c r="E15" s="95" t="s">
        <v>98</v>
      </c>
      <c r="F15" s="95"/>
      <c r="G15" s="95" t="s">
        <v>112</v>
      </c>
      <c r="H15" s="95"/>
      <c r="I15" s="88">
        <v>20</v>
      </c>
      <c r="K15" s="85">
        <v>40000000000</v>
      </c>
      <c r="L15" s="51"/>
      <c r="M15" s="86">
        <v>0</v>
      </c>
      <c r="N15" s="73"/>
      <c r="O15" s="52">
        <v>9500000000</v>
      </c>
      <c r="P15" s="51"/>
      <c r="Q15" s="86">
        <v>30500000000</v>
      </c>
      <c r="R15" s="73"/>
      <c r="S15" s="87" t="s">
        <v>113</v>
      </c>
    </row>
    <row r="16" spans="1:19" ht="21" x14ac:dyDescent="0.55000000000000004">
      <c r="A16" s="82" t="s">
        <v>114</v>
      </c>
      <c r="C16" s="83" t="s">
        <v>115</v>
      </c>
      <c r="D16" s="95"/>
      <c r="E16" s="95" t="s">
        <v>91</v>
      </c>
      <c r="F16" s="95"/>
      <c r="G16" s="95" t="s">
        <v>112</v>
      </c>
      <c r="H16" s="95"/>
      <c r="I16" s="88">
        <v>0</v>
      </c>
      <c r="K16" s="85">
        <v>135509144</v>
      </c>
      <c r="L16" s="51"/>
      <c r="M16" s="86">
        <v>0</v>
      </c>
      <c r="N16" s="73"/>
      <c r="O16" s="52">
        <v>0</v>
      </c>
      <c r="P16" s="51"/>
      <c r="Q16" s="86">
        <v>135509144</v>
      </c>
      <c r="R16" s="73"/>
      <c r="S16" s="87" t="s">
        <v>116</v>
      </c>
    </row>
    <row r="17" spans="1:19" ht="21" x14ac:dyDescent="0.55000000000000004">
      <c r="A17" s="82" t="s">
        <v>93</v>
      </c>
      <c r="C17" s="83" t="s">
        <v>117</v>
      </c>
      <c r="D17" s="95"/>
      <c r="E17" s="95" t="s">
        <v>98</v>
      </c>
      <c r="F17" s="95"/>
      <c r="G17" s="95" t="s">
        <v>118</v>
      </c>
      <c r="H17" s="95"/>
      <c r="I17" s="88">
        <v>20</v>
      </c>
      <c r="K17" s="85">
        <v>24670000000</v>
      </c>
      <c r="L17" s="51"/>
      <c r="M17" s="86">
        <v>0</v>
      </c>
      <c r="N17" s="73"/>
      <c r="O17" s="52">
        <v>0</v>
      </c>
      <c r="P17" s="51"/>
      <c r="Q17" s="86">
        <v>24670000000</v>
      </c>
      <c r="R17" s="73"/>
      <c r="S17" s="87" t="s">
        <v>119</v>
      </c>
    </row>
    <row r="18" spans="1:19" ht="21.75" thickBot="1" x14ac:dyDescent="0.6">
      <c r="A18" s="89" t="s">
        <v>110</v>
      </c>
      <c r="C18" s="90" t="s">
        <v>120</v>
      </c>
      <c r="D18" s="37"/>
      <c r="E18" s="37" t="s">
        <v>98</v>
      </c>
      <c r="F18" s="37"/>
      <c r="G18" s="37" t="s">
        <v>121</v>
      </c>
      <c r="H18" s="37"/>
      <c r="I18" s="91">
        <v>21</v>
      </c>
      <c r="K18" s="92">
        <v>34748000000</v>
      </c>
      <c r="L18" s="51"/>
      <c r="M18" s="93">
        <v>0</v>
      </c>
      <c r="N18" s="61"/>
      <c r="O18" s="62">
        <v>0</v>
      </c>
      <c r="P18" s="51"/>
      <c r="Q18" s="93">
        <v>34748000000</v>
      </c>
      <c r="R18" s="61"/>
      <c r="S18" s="94" t="s">
        <v>122</v>
      </c>
    </row>
    <row r="19" spans="1:19" ht="21" hidden="1" x14ac:dyDescent="0.55000000000000004">
      <c r="A19" s="82"/>
      <c r="C19" s="83"/>
      <c r="D19" s="10"/>
      <c r="E19" s="10"/>
      <c r="F19" s="10"/>
      <c r="G19" s="10"/>
      <c r="H19" s="10"/>
      <c r="I19" s="88"/>
      <c r="K19" s="85"/>
      <c r="L19" s="51"/>
      <c r="M19" s="86"/>
      <c r="N19" s="51"/>
      <c r="O19" s="52"/>
      <c r="P19" s="51"/>
      <c r="Q19" s="86"/>
      <c r="R19" s="51"/>
      <c r="S19" s="87"/>
    </row>
    <row r="20" spans="1:19" ht="21.75" hidden="1" thickBot="1" x14ac:dyDescent="0.6">
      <c r="A20" s="89"/>
      <c r="C20" s="90"/>
      <c r="D20" s="37"/>
      <c r="E20" s="37"/>
      <c r="F20" s="37"/>
      <c r="G20" s="37"/>
      <c r="H20" s="37"/>
      <c r="I20" s="91"/>
      <c r="K20" s="92"/>
      <c r="L20" s="51"/>
      <c r="M20" s="93"/>
      <c r="N20" s="61"/>
      <c r="O20" s="62"/>
      <c r="P20" s="51"/>
      <c r="Q20" s="93"/>
      <c r="R20" s="61"/>
      <c r="S20" s="94"/>
    </row>
    <row r="21" spans="1:19" ht="21" x14ac:dyDescent="0.55000000000000004">
      <c r="A21" s="68"/>
      <c r="C21" s="10"/>
      <c r="D21" s="10"/>
      <c r="E21" s="10"/>
      <c r="F21" s="10"/>
      <c r="G21" s="10"/>
      <c r="H21" s="10"/>
      <c r="I21" s="10"/>
      <c r="K21" s="50"/>
      <c r="L21" s="51"/>
      <c r="M21" s="50"/>
      <c r="N21" s="51"/>
      <c r="O21" s="50"/>
      <c r="P21" s="51"/>
      <c r="Q21" s="50"/>
      <c r="R21" s="51"/>
      <c r="S21" s="51"/>
    </row>
    <row r="22" spans="1:19" ht="21" x14ac:dyDescent="0.55000000000000004">
      <c r="A22" s="68"/>
      <c r="C22" s="10"/>
      <c r="D22" s="10"/>
      <c r="E22" s="10"/>
      <c r="F22" s="10"/>
      <c r="G22" s="10"/>
      <c r="H22" s="10"/>
      <c r="I22" s="10"/>
      <c r="K22" s="50"/>
      <c r="L22" s="51"/>
      <c r="M22" s="50"/>
      <c r="N22" s="51"/>
      <c r="O22" s="50"/>
      <c r="P22" s="51"/>
      <c r="Q22" s="50"/>
      <c r="R22" s="51"/>
      <c r="S22" s="51"/>
    </row>
    <row r="23" spans="1:19" ht="21" x14ac:dyDescent="0.55000000000000004">
      <c r="A23" s="68"/>
      <c r="C23" s="10"/>
      <c r="D23" s="10"/>
      <c r="E23" s="10"/>
      <c r="F23" s="10"/>
      <c r="G23" s="10"/>
      <c r="H23" s="10"/>
      <c r="I23" s="10"/>
      <c r="K23" s="50"/>
      <c r="L23" s="51"/>
      <c r="M23" s="50"/>
      <c r="N23" s="51"/>
      <c r="O23" s="50"/>
      <c r="P23" s="51"/>
      <c r="Q23" s="50"/>
      <c r="R23" s="51"/>
      <c r="S23" s="51"/>
    </row>
    <row r="24" spans="1:19" ht="21" x14ac:dyDescent="0.55000000000000004">
      <c r="A24" s="68"/>
      <c r="C24" s="10"/>
      <c r="D24" s="10"/>
      <c r="E24" s="10"/>
      <c r="F24" s="10"/>
      <c r="G24" s="10"/>
      <c r="H24" s="10"/>
      <c r="I24" s="10"/>
      <c r="K24" s="50"/>
      <c r="L24" s="51"/>
      <c r="M24" s="50"/>
      <c r="N24" s="51"/>
      <c r="O24" s="50"/>
      <c r="P24" s="51"/>
      <c r="Q24" s="50"/>
      <c r="R24" s="51"/>
      <c r="S24" s="51"/>
    </row>
    <row r="25" spans="1:19" ht="21" x14ac:dyDescent="0.55000000000000004">
      <c r="A25" s="68"/>
      <c r="C25" s="10"/>
      <c r="D25" s="10"/>
      <c r="E25" s="10"/>
      <c r="F25" s="10"/>
      <c r="G25" s="10"/>
      <c r="H25" s="10"/>
      <c r="I25" s="10"/>
      <c r="K25" s="50"/>
      <c r="L25" s="51"/>
      <c r="M25" s="50"/>
      <c r="N25" s="51"/>
      <c r="O25" s="50"/>
      <c r="P25" s="51"/>
      <c r="Q25" s="50"/>
      <c r="R25" s="51"/>
      <c r="S25" s="51"/>
    </row>
    <row r="26" spans="1:19" ht="21" x14ac:dyDescent="0.55000000000000004">
      <c r="A26" s="68"/>
      <c r="C26" s="10"/>
      <c r="D26" s="10"/>
      <c r="E26" s="10"/>
      <c r="F26" s="10"/>
      <c r="G26" s="10"/>
      <c r="H26" s="10"/>
      <c r="I26" s="10"/>
      <c r="K26" s="50"/>
      <c r="L26" s="51"/>
      <c r="M26" s="50"/>
      <c r="N26" s="51"/>
      <c r="O26" s="50"/>
      <c r="P26" s="51"/>
      <c r="Q26" s="50"/>
      <c r="R26" s="51"/>
      <c r="S26" s="51"/>
    </row>
    <row r="27" spans="1:19" ht="21" x14ac:dyDescent="0.55000000000000004">
      <c r="A27" s="68"/>
      <c r="C27" s="10"/>
      <c r="D27" s="10"/>
      <c r="E27" s="10"/>
      <c r="F27" s="10"/>
      <c r="G27" s="10"/>
      <c r="H27" s="10"/>
      <c r="I27" s="10"/>
      <c r="K27" s="50"/>
      <c r="L27" s="51"/>
      <c r="M27" s="50"/>
      <c r="N27" s="51"/>
      <c r="O27" s="50"/>
      <c r="P27" s="51"/>
      <c r="Q27" s="50"/>
      <c r="R27" s="51"/>
      <c r="S27" s="51"/>
    </row>
    <row r="28" spans="1:19" ht="21" x14ac:dyDescent="0.55000000000000004">
      <c r="A28" s="68"/>
      <c r="C28" s="10"/>
      <c r="D28" s="10"/>
      <c r="E28" s="10"/>
      <c r="F28" s="10"/>
      <c r="G28" s="10"/>
      <c r="H28" s="10"/>
      <c r="I28" s="10"/>
      <c r="K28" s="50"/>
      <c r="L28" s="51"/>
      <c r="M28" s="50"/>
      <c r="N28" s="51"/>
      <c r="O28" s="50"/>
      <c r="P28" s="51"/>
      <c r="Q28" s="50"/>
      <c r="R28" s="51"/>
      <c r="S28" s="51"/>
    </row>
    <row r="29" spans="1:19" ht="21" x14ac:dyDescent="0.55000000000000004">
      <c r="A29" s="68"/>
      <c r="C29" s="10"/>
      <c r="D29" s="10"/>
      <c r="E29" s="10"/>
      <c r="F29" s="10"/>
      <c r="G29" s="10"/>
      <c r="H29" s="10"/>
      <c r="I29" s="10"/>
      <c r="K29" s="50"/>
      <c r="L29" s="51"/>
      <c r="M29" s="50"/>
      <c r="N29" s="51"/>
      <c r="O29" s="50"/>
      <c r="P29" s="51"/>
      <c r="Q29" s="50"/>
      <c r="R29" s="51"/>
      <c r="S29" s="51"/>
    </row>
    <row r="30" spans="1:19" ht="21" x14ac:dyDescent="0.55000000000000004">
      <c r="A30" s="68"/>
      <c r="C30" s="10"/>
      <c r="D30" s="10"/>
      <c r="E30" s="10"/>
      <c r="F30" s="10"/>
      <c r="G30" s="10"/>
      <c r="H30" s="10"/>
      <c r="I30" s="10"/>
      <c r="K30" s="50"/>
      <c r="L30" s="51"/>
      <c r="M30" s="50"/>
      <c r="N30" s="51"/>
      <c r="O30" s="50"/>
      <c r="P30" s="51"/>
      <c r="Q30" s="50"/>
      <c r="R30" s="51"/>
      <c r="S30" s="51"/>
    </row>
    <row r="31" spans="1:19" ht="21" x14ac:dyDescent="0.55000000000000004">
      <c r="A31" s="68"/>
      <c r="C31" s="10"/>
      <c r="D31" s="10"/>
      <c r="E31" s="10"/>
      <c r="F31" s="10"/>
      <c r="G31" s="10"/>
      <c r="H31" s="10"/>
      <c r="I31" s="10"/>
      <c r="K31" s="50"/>
      <c r="L31" s="51"/>
      <c r="M31" s="50"/>
      <c r="N31" s="51"/>
      <c r="O31" s="50"/>
      <c r="P31" s="51"/>
      <c r="Q31" s="50"/>
      <c r="R31" s="51"/>
      <c r="S31" s="51"/>
    </row>
    <row r="32" spans="1:19" ht="21" x14ac:dyDescent="0.55000000000000004">
      <c r="A32" s="68"/>
      <c r="C32" s="10"/>
      <c r="D32" s="10"/>
      <c r="E32" s="10"/>
      <c r="F32" s="10"/>
      <c r="G32" s="10"/>
      <c r="H32" s="10"/>
      <c r="I32" s="10"/>
      <c r="K32" s="50"/>
      <c r="L32" s="51"/>
      <c r="M32" s="50"/>
      <c r="N32" s="51"/>
      <c r="O32" s="50"/>
      <c r="P32" s="51"/>
      <c r="Q32" s="50"/>
      <c r="R32" s="51"/>
      <c r="S32" s="51"/>
    </row>
    <row r="33" spans="1:19" ht="21" x14ac:dyDescent="0.55000000000000004">
      <c r="A33" s="68"/>
      <c r="C33" s="10"/>
      <c r="D33" s="10"/>
      <c r="E33" s="10"/>
      <c r="F33" s="10"/>
      <c r="G33" s="10"/>
      <c r="H33" s="10"/>
      <c r="I33" s="10"/>
      <c r="K33" s="50"/>
      <c r="L33" s="51"/>
      <c r="M33" s="50"/>
      <c r="N33" s="51"/>
      <c r="O33" s="50"/>
      <c r="P33" s="51"/>
      <c r="Q33" s="50"/>
      <c r="R33" s="51"/>
      <c r="S33" s="51"/>
    </row>
    <row r="34" spans="1:19" ht="21" x14ac:dyDescent="0.55000000000000004">
      <c r="A34" s="68"/>
      <c r="C34" s="10"/>
      <c r="D34" s="10"/>
      <c r="E34" s="10"/>
      <c r="F34" s="10"/>
      <c r="G34" s="10"/>
      <c r="H34" s="10"/>
      <c r="I34" s="10"/>
      <c r="K34" s="50"/>
      <c r="L34" s="51"/>
      <c r="M34" s="50"/>
      <c r="N34" s="51"/>
      <c r="O34" s="50"/>
      <c r="P34" s="51"/>
      <c r="Q34" s="50"/>
      <c r="R34" s="51"/>
      <c r="S34" s="51"/>
    </row>
    <row r="35" spans="1:19" ht="21" x14ac:dyDescent="0.55000000000000004">
      <c r="A35" s="68"/>
      <c r="C35" s="10"/>
      <c r="D35" s="10"/>
      <c r="E35" s="10"/>
      <c r="F35" s="10"/>
      <c r="G35" s="10"/>
      <c r="H35" s="10"/>
      <c r="I35" s="10"/>
      <c r="K35" s="50"/>
      <c r="L35" s="51"/>
      <c r="M35" s="50"/>
      <c r="N35" s="51"/>
      <c r="O35" s="50"/>
      <c r="P35" s="51"/>
      <c r="Q35" s="50"/>
      <c r="R35" s="51"/>
      <c r="S35" s="51"/>
    </row>
    <row r="36" spans="1:19" ht="21" x14ac:dyDescent="0.55000000000000004">
      <c r="A36" s="68"/>
      <c r="C36" s="10"/>
      <c r="D36" s="10"/>
      <c r="E36" s="10"/>
      <c r="F36" s="10"/>
      <c r="G36" s="10"/>
      <c r="H36" s="10"/>
      <c r="I36" s="10"/>
      <c r="K36" s="50"/>
      <c r="L36" s="51"/>
      <c r="M36" s="50"/>
      <c r="N36" s="51"/>
      <c r="O36" s="50"/>
      <c r="P36" s="51"/>
      <c r="Q36" s="50"/>
      <c r="R36" s="51"/>
      <c r="S36" s="51"/>
    </row>
    <row r="37" spans="1:19" ht="21" x14ac:dyDescent="0.55000000000000004">
      <c r="A37" s="68"/>
      <c r="C37" s="10"/>
      <c r="D37" s="10"/>
      <c r="E37" s="10"/>
      <c r="F37" s="10"/>
      <c r="G37" s="10"/>
      <c r="H37" s="10"/>
      <c r="I37" s="10"/>
      <c r="K37" s="50"/>
      <c r="L37" s="51"/>
      <c r="M37" s="50"/>
      <c r="N37" s="51"/>
      <c r="O37" s="50"/>
      <c r="P37" s="51"/>
      <c r="Q37" s="50"/>
      <c r="R37" s="51"/>
      <c r="S37" s="51"/>
    </row>
    <row r="38" spans="1:19" ht="21" x14ac:dyDescent="0.55000000000000004">
      <c r="A38" s="68"/>
      <c r="C38" s="10"/>
      <c r="D38" s="10"/>
      <c r="E38" s="10"/>
      <c r="F38" s="10"/>
      <c r="G38" s="10"/>
      <c r="H38" s="10"/>
      <c r="I38" s="10"/>
      <c r="K38" s="50"/>
      <c r="L38" s="51"/>
      <c r="M38" s="50"/>
      <c r="N38" s="51"/>
      <c r="O38" s="50"/>
      <c r="P38" s="51"/>
      <c r="Q38" s="50"/>
      <c r="R38" s="51"/>
      <c r="S38" s="51"/>
    </row>
    <row r="39" spans="1:19" ht="21" x14ac:dyDescent="0.55000000000000004">
      <c r="A39" s="68"/>
      <c r="C39" s="10"/>
      <c r="D39" s="10"/>
      <c r="E39" s="10"/>
      <c r="F39" s="10"/>
      <c r="G39" s="10"/>
      <c r="H39" s="10"/>
      <c r="I39" s="10"/>
      <c r="K39" s="50"/>
      <c r="L39" s="51"/>
      <c r="M39" s="50"/>
      <c r="N39" s="51"/>
      <c r="O39" s="50"/>
      <c r="P39" s="51"/>
      <c r="Q39" s="50"/>
      <c r="R39" s="51"/>
      <c r="S39" s="51"/>
    </row>
    <row r="40" spans="1:19" ht="21" x14ac:dyDescent="0.55000000000000004">
      <c r="A40" s="68"/>
      <c r="C40" s="10"/>
      <c r="D40" s="10"/>
      <c r="E40" s="10"/>
      <c r="F40" s="10"/>
      <c r="G40" s="10"/>
      <c r="H40" s="10"/>
      <c r="I40" s="10"/>
      <c r="K40" s="50"/>
      <c r="L40" s="51"/>
      <c r="M40" s="50"/>
      <c r="N40" s="51"/>
      <c r="O40" s="50"/>
      <c r="P40" s="51"/>
      <c r="Q40" s="50"/>
      <c r="R40" s="51"/>
      <c r="S40" s="51"/>
    </row>
    <row r="41" spans="1:19" ht="21" x14ac:dyDescent="0.55000000000000004">
      <c r="A41" s="68"/>
      <c r="C41" s="10"/>
      <c r="D41" s="10"/>
      <c r="E41" s="10"/>
      <c r="F41" s="10"/>
      <c r="G41" s="10"/>
      <c r="H41" s="10"/>
      <c r="I41" s="10"/>
      <c r="K41" s="50"/>
      <c r="L41" s="51"/>
      <c r="M41" s="50"/>
      <c r="N41" s="51"/>
      <c r="O41" s="50"/>
      <c r="P41" s="51"/>
      <c r="Q41" s="50"/>
      <c r="R41" s="51"/>
      <c r="S41" s="51"/>
    </row>
    <row r="42" spans="1:19" ht="21" x14ac:dyDescent="0.55000000000000004">
      <c r="A42" s="68"/>
      <c r="C42" s="10"/>
      <c r="D42" s="10"/>
      <c r="E42" s="10"/>
      <c r="F42" s="10"/>
      <c r="G42" s="10"/>
      <c r="H42" s="10"/>
      <c r="I42" s="10"/>
      <c r="K42" s="50"/>
      <c r="L42" s="51"/>
      <c r="M42" s="50"/>
      <c r="N42" s="51"/>
      <c r="O42" s="50"/>
      <c r="P42" s="51"/>
      <c r="Q42" s="50"/>
      <c r="R42" s="51"/>
      <c r="S42" s="51"/>
    </row>
    <row r="43" spans="1:19" ht="21" x14ac:dyDescent="0.55000000000000004">
      <c r="A43" s="68"/>
      <c r="C43" s="10"/>
      <c r="D43" s="10"/>
      <c r="E43" s="10"/>
      <c r="F43" s="10"/>
      <c r="G43" s="10"/>
      <c r="H43" s="10"/>
      <c r="I43" s="10"/>
      <c r="K43" s="50"/>
      <c r="L43" s="51"/>
      <c r="M43" s="50"/>
      <c r="N43" s="51"/>
      <c r="O43" s="50"/>
      <c r="P43" s="51"/>
      <c r="Q43" s="50"/>
      <c r="R43" s="51"/>
      <c r="S43" s="51"/>
    </row>
    <row r="44" spans="1:19" ht="21" x14ac:dyDescent="0.55000000000000004">
      <c r="A44" s="68"/>
      <c r="C44" s="10"/>
      <c r="D44" s="10"/>
      <c r="E44" s="10"/>
      <c r="F44" s="10"/>
      <c r="G44" s="10"/>
      <c r="H44" s="10"/>
      <c r="I44" s="10"/>
      <c r="K44" s="50"/>
      <c r="L44" s="51"/>
      <c r="M44" s="50"/>
      <c r="N44" s="51"/>
      <c r="O44" s="50"/>
      <c r="P44" s="51"/>
      <c r="Q44" s="50"/>
      <c r="R44" s="51"/>
      <c r="S44" s="51"/>
    </row>
    <row r="45" spans="1:19" ht="21" x14ac:dyDescent="0.55000000000000004">
      <c r="A45" s="68"/>
      <c r="C45" s="10"/>
      <c r="D45" s="10"/>
      <c r="E45" s="10"/>
      <c r="F45" s="10"/>
      <c r="G45" s="10"/>
      <c r="H45" s="10"/>
      <c r="I45" s="10"/>
      <c r="K45" s="50"/>
      <c r="L45" s="51"/>
      <c r="M45" s="50"/>
      <c r="N45" s="51"/>
      <c r="O45" s="50"/>
      <c r="P45" s="51"/>
      <c r="Q45" s="50"/>
      <c r="R45" s="51"/>
      <c r="S45" s="51"/>
    </row>
    <row r="46" spans="1:19" ht="21" x14ac:dyDescent="0.55000000000000004">
      <c r="A46" s="68"/>
      <c r="C46" s="10"/>
      <c r="D46" s="10"/>
      <c r="E46" s="10"/>
      <c r="F46" s="10"/>
      <c r="G46" s="10"/>
      <c r="H46" s="10"/>
      <c r="I46" s="10"/>
      <c r="K46" s="50"/>
      <c r="L46" s="51"/>
      <c r="M46" s="50"/>
      <c r="N46" s="51"/>
      <c r="O46" s="50"/>
      <c r="P46" s="51"/>
      <c r="Q46" s="50"/>
      <c r="R46" s="51"/>
      <c r="S46" s="51"/>
    </row>
    <row r="47" spans="1:19" ht="21" x14ac:dyDescent="0.55000000000000004">
      <c r="A47" s="68"/>
      <c r="C47" s="10"/>
      <c r="D47" s="10"/>
      <c r="E47" s="10"/>
      <c r="F47" s="10"/>
      <c r="G47" s="10"/>
      <c r="H47" s="10"/>
      <c r="I47" s="10"/>
      <c r="K47" s="50"/>
      <c r="L47" s="51"/>
      <c r="M47" s="50"/>
      <c r="N47" s="51"/>
      <c r="O47" s="50"/>
      <c r="P47" s="51"/>
      <c r="Q47" s="50"/>
      <c r="R47" s="51"/>
      <c r="S47" s="51"/>
    </row>
    <row r="48" spans="1:19" ht="21" x14ac:dyDescent="0.55000000000000004">
      <c r="A48" s="68"/>
      <c r="C48" s="10"/>
      <c r="D48" s="10"/>
      <c r="E48" s="10"/>
      <c r="F48" s="10"/>
      <c r="G48" s="10"/>
      <c r="H48" s="10"/>
      <c r="I48" s="10"/>
      <c r="K48" s="50"/>
      <c r="L48" s="51"/>
      <c r="M48" s="50"/>
      <c r="N48" s="51"/>
      <c r="O48" s="50"/>
      <c r="P48" s="51"/>
      <c r="Q48" s="50"/>
      <c r="R48" s="51"/>
      <c r="S48" s="51"/>
    </row>
    <row r="49" spans="1:19" ht="21" x14ac:dyDescent="0.55000000000000004">
      <c r="A49" s="68"/>
      <c r="C49" s="10"/>
      <c r="D49" s="10"/>
      <c r="E49" s="10"/>
      <c r="F49" s="10"/>
      <c r="G49" s="10"/>
      <c r="H49" s="10"/>
      <c r="I49" s="10"/>
      <c r="K49" s="50"/>
      <c r="L49" s="51"/>
      <c r="M49" s="50"/>
      <c r="N49" s="51"/>
      <c r="O49" s="50"/>
      <c r="P49" s="51"/>
      <c r="Q49" s="50"/>
      <c r="R49" s="51"/>
      <c r="S49" s="51"/>
    </row>
    <row r="50" spans="1:19" ht="21" x14ac:dyDescent="0.55000000000000004">
      <c r="A50" s="68"/>
      <c r="C50" s="10"/>
      <c r="D50" s="10"/>
      <c r="E50" s="10"/>
      <c r="F50" s="10"/>
      <c r="G50" s="10"/>
      <c r="H50" s="10"/>
      <c r="I50" s="10"/>
      <c r="K50" s="50"/>
      <c r="L50" s="51"/>
      <c r="M50" s="50"/>
      <c r="N50" s="51"/>
      <c r="O50" s="50"/>
      <c r="P50" s="51"/>
      <c r="Q50" s="50"/>
      <c r="R50" s="51"/>
      <c r="S50" s="51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9.42578125" style="10" bestFit="1" customWidth="1"/>
    <col min="6" max="6" width="1" style="10" customWidth="1"/>
    <col min="7" max="7" width="11.5703125" style="10" bestFit="1" customWidth="1"/>
    <col min="8" max="8" width="1" style="10" customWidth="1"/>
    <col min="9" max="9" width="15.5703125" style="10" bestFit="1" customWidth="1"/>
    <col min="10" max="10" width="1" style="10" customWidth="1"/>
    <col min="11" max="11" width="15.85546875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15.7109375" style="10" bestFit="1" customWidth="1"/>
    <col min="16" max="16" width="1" style="10" customWidth="1"/>
    <col min="17" max="17" width="15.85546875" style="10" bestFit="1" customWidth="1"/>
    <col min="18" max="18" width="1" style="10" customWidth="1"/>
    <col min="19" max="19" width="16.2851562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tr">
        <f>[2]سپرده!A2</f>
        <v>صندوق سرمایه گذاری مختص اوراق دولتی نشان هامرز</v>
      </c>
      <c r="B2" s="11"/>
      <c r="C2" s="11"/>
      <c r="D2" s="11" t="s">
        <v>169</v>
      </c>
      <c r="E2" s="11" t="s">
        <v>169</v>
      </c>
      <c r="F2" s="11" t="s">
        <v>169</v>
      </c>
      <c r="G2" s="11" t="s">
        <v>169</v>
      </c>
      <c r="H2" s="11" t="s">
        <v>169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123</v>
      </c>
      <c r="B3" s="11"/>
      <c r="C3" s="11"/>
      <c r="D3" s="11" t="s">
        <v>123</v>
      </c>
      <c r="E3" s="11" t="s">
        <v>123</v>
      </c>
      <c r="F3" s="11" t="s">
        <v>123</v>
      </c>
      <c r="G3" s="11" t="s">
        <v>123</v>
      </c>
      <c r="H3" s="11" t="s">
        <v>123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سپرده!A4</f>
        <v>برای ماه منتهی به 1401/11/30</v>
      </c>
      <c r="B4" s="11"/>
      <c r="C4" s="11"/>
      <c r="D4" s="11" t="s">
        <v>170</v>
      </c>
      <c r="E4" s="11" t="s">
        <v>170</v>
      </c>
      <c r="F4" s="11" t="s">
        <v>170</v>
      </c>
      <c r="G4" s="11" t="s">
        <v>170</v>
      </c>
      <c r="H4" s="11" t="s">
        <v>170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3" t="s">
        <v>124</v>
      </c>
      <c r="B6" s="14" t="s">
        <v>124</v>
      </c>
      <c r="C6" s="14" t="s">
        <v>124</v>
      </c>
      <c r="D6" s="14" t="s">
        <v>124</v>
      </c>
      <c r="E6" s="14" t="s">
        <v>124</v>
      </c>
      <c r="F6" s="14" t="s">
        <v>124</v>
      </c>
      <c r="G6" s="15" t="s">
        <v>124</v>
      </c>
      <c r="I6" s="13" t="s">
        <v>125</v>
      </c>
      <c r="J6" s="14" t="s">
        <v>125</v>
      </c>
      <c r="K6" s="14" t="s">
        <v>125</v>
      </c>
      <c r="L6" s="14" t="s">
        <v>125</v>
      </c>
      <c r="M6" s="15" t="s">
        <v>125</v>
      </c>
      <c r="O6" s="13" t="s">
        <v>126</v>
      </c>
      <c r="P6" s="14" t="s">
        <v>126</v>
      </c>
      <c r="Q6" s="14" t="s">
        <v>126</v>
      </c>
      <c r="R6" s="14" t="s">
        <v>126</v>
      </c>
      <c r="S6" s="15" t="s">
        <v>126</v>
      </c>
    </row>
    <row r="7" spans="1:19" ht="30" x14ac:dyDescent="0.45">
      <c r="A7" s="47" t="s">
        <v>127</v>
      </c>
      <c r="C7" s="44" t="s">
        <v>128</v>
      </c>
      <c r="E7" s="44" t="s">
        <v>24</v>
      </c>
      <c r="G7" s="48" t="s">
        <v>25</v>
      </c>
      <c r="I7" s="47" t="s">
        <v>129</v>
      </c>
      <c r="K7" s="44" t="s">
        <v>130</v>
      </c>
      <c r="M7" s="48" t="s">
        <v>131</v>
      </c>
      <c r="O7" s="47" t="s">
        <v>129</v>
      </c>
      <c r="Q7" s="44" t="s">
        <v>130</v>
      </c>
      <c r="S7" s="48" t="s">
        <v>131</v>
      </c>
    </row>
    <row r="8" spans="1:19" ht="21" x14ac:dyDescent="0.55000000000000004">
      <c r="A8" s="96" t="s">
        <v>60</v>
      </c>
      <c r="C8" s="31" t="s">
        <v>132</v>
      </c>
      <c r="E8" s="10" t="s">
        <v>62</v>
      </c>
      <c r="G8" s="88">
        <v>18</v>
      </c>
      <c r="I8" s="97">
        <v>640454795</v>
      </c>
      <c r="K8" s="31" t="s">
        <v>132</v>
      </c>
      <c r="M8" s="98">
        <v>640454795</v>
      </c>
      <c r="O8" s="97">
        <v>640454795</v>
      </c>
      <c r="Q8" s="31" t="s">
        <v>132</v>
      </c>
      <c r="S8" s="98">
        <v>640454795</v>
      </c>
    </row>
    <row r="9" spans="1:19" ht="21" x14ac:dyDescent="0.55000000000000004">
      <c r="A9" s="96" t="s">
        <v>64</v>
      </c>
      <c r="C9" s="31" t="s">
        <v>132</v>
      </c>
      <c r="E9" s="10" t="s">
        <v>66</v>
      </c>
      <c r="G9" s="88">
        <v>18</v>
      </c>
      <c r="I9" s="97">
        <v>406997259</v>
      </c>
      <c r="K9" s="31" t="s">
        <v>132</v>
      </c>
      <c r="M9" s="98">
        <v>406997259</v>
      </c>
      <c r="O9" s="97">
        <v>406997259</v>
      </c>
      <c r="Q9" s="31" t="s">
        <v>132</v>
      </c>
      <c r="S9" s="98">
        <v>406997259</v>
      </c>
    </row>
    <row r="10" spans="1:19" ht="21" x14ac:dyDescent="0.55000000000000004">
      <c r="A10" s="96" t="s">
        <v>89</v>
      </c>
      <c r="C10" s="31">
        <v>2</v>
      </c>
      <c r="E10" s="10" t="s">
        <v>132</v>
      </c>
      <c r="G10" s="88">
        <v>0</v>
      </c>
      <c r="I10" s="97">
        <v>2229</v>
      </c>
      <c r="K10" s="31">
        <v>0</v>
      </c>
      <c r="M10" s="98">
        <v>2229</v>
      </c>
      <c r="O10" s="97">
        <v>6689</v>
      </c>
      <c r="Q10" s="31">
        <v>0</v>
      </c>
      <c r="S10" s="98">
        <v>6689</v>
      </c>
    </row>
    <row r="11" spans="1:19" ht="21" x14ac:dyDescent="0.55000000000000004">
      <c r="A11" s="96" t="s">
        <v>89</v>
      </c>
      <c r="C11" s="31">
        <v>23</v>
      </c>
      <c r="E11" s="10" t="s">
        <v>132</v>
      </c>
      <c r="G11" s="88">
        <v>22</v>
      </c>
      <c r="I11" s="97">
        <v>0</v>
      </c>
      <c r="K11" s="31">
        <v>0</v>
      </c>
      <c r="M11" s="98">
        <v>0</v>
      </c>
      <c r="O11" s="97">
        <v>901471776</v>
      </c>
      <c r="Q11" s="31">
        <v>0</v>
      </c>
      <c r="S11" s="98">
        <v>901471776</v>
      </c>
    </row>
    <row r="12" spans="1:19" ht="21" x14ac:dyDescent="0.55000000000000004">
      <c r="A12" s="96" t="s">
        <v>100</v>
      </c>
      <c r="C12" s="31">
        <v>23</v>
      </c>
      <c r="E12" s="10" t="s">
        <v>132</v>
      </c>
      <c r="G12" s="88">
        <v>20</v>
      </c>
      <c r="I12" s="97">
        <v>238340768</v>
      </c>
      <c r="K12" s="31">
        <v>0</v>
      </c>
      <c r="M12" s="98">
        <v>238340768</v>
      </c>
      <c r="O12" s="97">
        <v>2542002126</v>
      </c>
      <c r="Q12" s="31">
        <v>0</v>
      </c>
      <c r="S12" s="98">
        <v>2542002126</v>
      </c>
    </row>
    <row r="13" spans="1:19" ht="21" x14ac:dyDescent="0.55000000000000004">
      <c r="A13" s="96" t="s">
        <v>100</v>
      </c>
      <c r="C13" s="31">
        <v>30</v>
      </c>
      <c r="E13" s="10" t="s">
        <v>132</v>
      </c>
      <c r="G13" s="88">
        <v>20</v>
      </c>
      <c r="I13" s="97">
        <v>5589040</v>
      </c>
      <c r="K13" s="31">
        <v>0</v>
      </c>
      <c r="M13" s="98">
        <v>5589040</v>
      </c>
      <c r="O13" s="97">
        <v>89424640</v>
      </c>
      <c r="Q13" s="31">
        <v>0</v>
      </c>
      <c r="S13" s="98">
        <v>89424640</v>
      </c>
    </row>
    <row r="14" spans="1:19" ht="21.75" thickBot="1" x14ac:dyDescent="0.6">
      <c r="A14" s="99" t="s">
        <v>110</v>
      </c>
      <c r="B14" s="37"/>
      <c r="C14" s="38">
        <v>15</v>
      </c>
      <c r="D14" s="37"/>
      <c r="E14" s="37" t="s">
        <v>132</v>
      </c>
      <c r="F14" s="37"/>
      <c r="G14" s="91">
        <v>20</v>
      </c>
      <c r="I14" s="100">
        <v>543013680</v>
      </c>
      <c r="J14" s="37"/>
      <c r="K14" s="38">
        <v>-279184</v>
      </c>
      <c r="L14" s="37"/>
      <c r="M14" s="101">
        <v>543292864</v>
      </c>
      <c r="O14" s="100">
        <v>1309482720</v>
      </c>
      <c r="P14" s="37"/>
      <c r="Q14" s="38">
        <v>2043627</v>
      </c>
      <c r="R14" s="37"/>
      <c r="S14" s="101">
        <v>1307439093</v>
      </c>
    </row>
    <row r="15" spans="1:19" ht="21" hidden="1" x14ac:dyDescent="0.55000000000000004">
      <c r="A15" s="96" t="s">
        <v>93</v>
      </c>
      <c r="C15" s="31">
        <v>25</v>
      </c>
      <c r="E15" s="10" t="s">
        <v>132</v>
      </c>
      <c r="G15" s="88">
        <v>20</v>
      </c>
      <c r="I15" s="97">
        <v>639241101</v>
      </c>
      <c r="K15" s="31">
        <v>0</v>
      </c>
      <c r="M15" s="98">
        <v>639241101</v>
      </c>
      <c r="O15" s="97">
        <v>1044775341</v>
      </c>
      <c r="Q15" s="31">
        <v>1096038</v>
      </c>
      <c r="S15" s="98">
        <v>1043679303</v>
      </c>
    </row>
    <row r="16" spans="1:19" ht="21" hidden="1" x14ac:dyDescent="0.55000000000000004">
      <c r="A16" s="96" t="s">
        <v>110</v>
      </c>
      <c r="C16" s="31">
        <v>9</v>
      </c>
      <c r="E16" s="10" t="s">
        <v>132</v>
      </c>
      <c r="G16" s="88">
        <v>21</v>
      </c>
      <c r="I16" s="97">
        <v>599760000</v>
      </c>
      <c r="K16" s="31">
        <v>-662539</v>
      </c>
      <c r="M16" s="98">
        <v>600422539</v>
      </c>
      <c r="O16" s="97">
        <v>1199520000</v>
      </c>
      <c r="Q16" s="31">
        <v>2105829</v>
      </c>
      <c r="S16" s="98">
        <v>1197414171</v>
      </c>
    </row>
    <row r="17" spans="1:19" ht="21" hidden="1" x14ac:dyDescent="0.55000000000000004">
      <c r="A17" s="96"/>
      <c r="C17" s="31"/>
      <c r="G17" s="88"/>
      <c r="I17" s="97"/>
      <c r="K17" s="31"/>
      <c r="M17" s="98"/>
      <c r="O17" s="97"/>
      <c r="Q17" s="31"/>
      <c r="S17" s="98"/>
    </row>
    <row r="18" spans="1:19" ht="21" hidden="1" x14ac:dyDescent="0.55000000000000004">
      <c r="A18" s="96"/>
      <c r="C18" s="31"/>
      <c r="G18" s="88"/>
      <c r="I18" s="97"/>
      <c r="K18" s="31"/>
      <c r="M18" s="98"/>
      <c r="O18" s="97"/>
      <c r="Q18" s="31"/>
      <c r="S18" s="98"/>
    </row>
    <row r="19" spans="1:19" ht="21.75" hidden="1" thickBot="1" x14ac:dyDescent="0.6">
      <c r="A19" s="99"/>
      <c r="B19" s="37"/>
      <c r="C19" s="38"/>
      <c r="D19" s="37"/>
      <c r="E19" s="37"/>
      <c r="F19" s="37"/>
      <c r="G19" s="91"/>
      <c r="I19" s="100"/>
      <c r="J19" s="37"/>
      <c r="K19" s="38"/>
      <c r="L19" s="37"/>
      <c r="M19" s="101"/>
      <c r="O19" s="100"/>
      <c r="P19" s="37"/>
      <c r="Q19" s="38"/>
      <c r="R19" s="37"/>
      <c r="S19" s="101"/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7"/>
  <sheetViews>
    <sheetView rightToLeft="1" workbookViewId="0">
      <selection activeCell="A4" sqref="A4:S4"/>
    </sheetView>
  </sheetViews>
  <sheetFormatPr defaultColWidth="9.140625" defaultRowHeight="18.75" x14ac:dyDescent="0.45"/>
  <cols>
    <col min="1" max="1" width="27.5703125" style="45" bestFit="1" customWidth="1"/>
    <col min="2" max="2" width="1" style="45" customWidth="1"/>
    <col min="3" max="3" width="15.140625" style="45" bestFit="1" customWidth="1"/>
    <col min="4" max="4" width="1" style="45" customWidth="1"/>
    <col min="5" max="5" width="40.28515625" style="45" bestFit="1" customWidth="1"/>
    <col min="6" max="6" width="1" style="45" customWidth="1"/>
    <col min="7" max="7" width="28.140625" style="45" bestFit="1" customWidth="1"/>
    <col min="8" max="8" width="1" style="45" customWidth="1"/>
    <col min="9" max="9" width="26.7109375" style="45" bestFit="1" customWidth="1"/>
    <col min="10" max="10" width="1" style="45" customWidth="1"/>
    <col min="11" max="11" width="15.140625" style="45" bestFit="1" customWidth="1"/>
    <col min="12" max="12" width="1" style="45" customWidth="1"/>
    <col min="13" max="13" width="29.140625" style="45" bestFit="1" customWidth="1"/>
    <col min="14" max="14" width="1" style="45" customWidth="1"/>
    <col min="15" max="15" width="26.85546875" style="45" bestFit="1" customWidth="1"/>
    <col min="16" max="16" width="1" style="45" customWidth="1"/>
    <col min="17" max="17" width="19.140625" style="45" bestFit="1" customWidth="1"/>
    <col min="18" max="18" width="1" style="45" customWidth="1"/>
    <col min="19" max="19" width="29.28515625" style="45" bestFit="1" customWidth="1"/>
    <col min="20" max="20" width="1" style="45" customWidth="1"/>
    <col min="21" max="21" width="9.140625" style="45" customWidth="1"/>
    <col min="22" max="16384" width="9.140625" style="45"/>
  </cols>
  <sheetData>
    <row r="1" spans="1:19" x14ac:dyDescent="0.45">
      <c r="A1" s="10"/>
    </row>
    <row r="2" spans="1:19" ht="30" x14ac:dyDescent="0.45">
      <c r="A2" s="11" t="str">
        <f>'[2]سود اوراق بهادار و سپرده بانکی'!A2:S2</f>
        <v>صندوق سرمایه گذاری مختص اوراق دولتی نشان هامرز</v>
      </c>
      <c r="B2" s="11"/>
      <c r="C2" s="11"/>
      <c r="D2" s="11" t="s">
        <v>169</v>
      </c>
      <c r="E2" s="11" t="s">
        <v>169</v>
      </c>
      <c r="F2" s="11" t="s">
        <v>169</v>
      </c>
      <c r="G2" s="11" t="s">
        <v>169</v>
      </c>
      <c r="H2" s="11" t="s">
        <v>169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123</v>
      </c>
      <c r="B3" s="11"/>
      <c r="C3" s="11"/>
      <c r="D3" s="11" t="s">
        <v>123</v>
      </c>
      <c r="E3" s="11" t="s">
        <v>123</v>
      </c>
      <c r="F3" s="11" t="s">
        <v>123</v>
      </c>
      <c r="G3" s="11" t="s">
        <v>123</v>
      </c>
      <c r="H3" s="11" t="s">
        <v>123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'سود اوراق بهادار و سپرده بانکی'!A4:S4</f>
        <v>برای ماه منتهی به 1401/11/30</v>
      </c>
      <c r="B4" s="11"/>
      <c r="C4" s="11"/>
      <c r="D4" s="11" t="s">
        <v>170</v>
      </c>
      <c r="E4" s="11" t="s">
        <v>170</v>
      </c>
      <c r="F4" s="11" t="s">
        <v>170</v>
      </c>
      <c r="G4" s="11" t="s">
        <v>170</v>
      </c>
      <c r="H4" s="11" t="s">
        <v>170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45">
      <c r="A6" s="11" t="s">
        <v>3</v>
      </c>
      <c r="C6" s="11" t="s">
        <v>133</v>
      </c>
      <c r="D6" s="11" t="s">
        <v>133</v>
      </c>
      <c r="E6" s="11" t="s">
        <v>133</v>
      </c>
      <c r="F6" s="11" t="s">
        <v>133</v>
      </c>
      <c r="G6" s="11" t="s">
        <v>133</v>
      </c>
      <c r="I6" s="11" t="s">
        <v>125</v>
      </c>
      <c r="J6" s="11" t="s">
        <v>125</v>
      </c>
      <c r="K6" s="11" t="s">
        <v>125</v>
      </c>
      <c r="L6" s="11" t="s">
        <v>125</v>
      </c>
      <c r="M6" s="11" t="s">
        <v>125</v>
      </c>
      <c r="O6" s="11" t="s">
        <v>126</v>
      </c>
      <c r="P6" s="11" t="s">
        <v>126</v>
      </c>
      <c r="Q6" s="11" t="s">
        <v>126</v>
      </c>
      <c r="R6" s="11" t="s">
        <v>126</v>
      </c>
      <c r="S6" s="11" t="s">
        <v>126</v>
      </c>
    </row>
    <row r="7" spans="1:19" ht="30" x14ac:dyDescent="0.45">
      <c r="A7" s="11" t="s">
        <v>3</v>
      </c>
      <c r="C7" s="44" t="s">
        <v>134</v>
      </c>
      <c r="E7" s="44" t="s">
        <v>135</v>
      </c>
      <c r="G7" s="44" t="s">
        <v>136</v>
      </c>
      <c r="I7" s="44" t="s">
        <v>137</v>
      </c>
      <c r="K7" s="44" t="s">
        <v>130</v>
      </c>
      <c r="M7" s="44" t="s">
        <v>138</v>
      </c>
      <c r="O7" s="44" t="s">
        <v>137</v>
      </c>
      <c r="Q7" s="44" t="s">
        <v>130</v>
      </c>
      <c r="S7" s="44" t="s">
        <v>138</v>
      </c>
    </row>
    <row r="8" spans="1:19" ht="21" x14ac:dyDescent="0.55000000000000004">
      <c r="A8" s="68"/>
      <c r="E8" s="56"/>
      <c r="F8" s="56"/>
      <c r="G8" s="56"/>
      <c r="I8" s="54"/>
      <c r="K8" s="54"/>
      <c r="M8" s="54"/>
      <c r="O8" s="56"/>
      <c r="P8" s="56"/>
      <c r="Q8" s="56"/>
      <c r="R8" s="56"/>
      <c r="S8" s="56"/>
    </row>
    <row r="9" spans="1:19" ht="21" x14ac:dyDescent="0.55000000000000004">
      <c r="A9" s="68"/>
      <c r="E9" s="56"/>
      <c r="F9" s="56"/>
      <c r="G9" s="56"/>
      <c r="I9" s="54"/>
      <c r="K9" s="54"/>
      <c r="M9" s="54"/>
      <c r="O9" s="56"/>
      <c r="P9" s="56"/>
      <c r="Q9" s="56"/>
      <c r="R9" s="56"/>
      <c r="S9" s="56"/>
    </row>
    <row r="10" spans="1:19" ht="21" x14ac:dyDescent="0.55000000000000004">
      <c r="A10" s="68"/>
      <c r="E10" s="56"/>
      <c r="F10" s="56"/>
      <c r="G10" s="56"/>
      <c r="I10" s="54"/>
      <c r="K10" s="54"/>
      <c r="M10" s="54"/>
      <c r="O10" s="56"/>
      <c r="P10" s="56"/>
      <c r="Q10" s="56"/>
      <c r="R10" s="56"/>
      <c r="S10" s="56"/>
    </row>
    <row r="11" spans="1:19" ht="21" x14ac:dyDescent="0.55000000000000004">
      <c r="A11" s="68"/>
      <c r="E11" s="56"/>
      <c r="F11" s="56"/>
      <c r="G11" s="56"/>
      <c r="I11" s="54"/>
      <c r="K11" s="54"/>
      <c r="M11" s="54"/>
      <c r="O11" s="56"/>
      <c r="P11" s="56"/>
      <c r="Q11" s="56"/>
      <c r="R11" s="56"/>
      <c r="S11" s="56"/>
    </row>
    <row r="12" spans="1:19" ht="21" x14ac:dyDescent="0.55000000000000004">
      <c r="A12" s="68"/>
      <c r="E12" s="56"/>
      <c r="F12" s="56"/>
      <c r="G12" s="56"/>
      <c r="I12" s="54"/>
      <c r="K12" s="54"/>
      <c r="M12" s="54"/>
      <c r="O12" s="56"/>
      <c r="P12" s="56"/>
      <c r="Q12" s="56"/>
      <c r="R12" s="56"/>
      <c r="S12" s="56"/>
    </row>
    <row r="13" spans="1:19" ht="21" x14ac:dyDescent="0.55000000000000004">
      <c r="A13" s="68"/>
      <c r="E13" s="56"/>
      <c r="F13" s="56"/>
      <c r="G13" s="56"/>
      <c r="I13" s="54"/>
      <c r="K13" s="54"/>
      <c r="M13" s="54"/>
      <c r="O13" s="56"/>
      <c r="P13" s="56"/>
      <c r="Q13" s="56"/>
      <c r="R13" s="56"/>
      <c r="S13" s="56"/>
    </row>
    <row r="14" spans="1:19" ht="21" x14ac:dyDescent="0.55000000000000004">
      <c r="A14" s="68"/>
      <c r="E14" s="56"/>
      <c r="F14" s="56"/>
      <c r="G14" s="56"/>
      <c r="I14" s="54"/>
      <c r="K14" s="54"/>
      <c r="M14" s="54"/>
      <c r="O14" s="56"/>
      <c r="P14" s="56"/>
      <c r="Q14" s="56"/>
      <c r="R14" s="56"/>
      <c r="S14" s="56"/>
    </row>
    <row r="15" spans="1:19" ht="21" x14ac:dyDescent="0.55000000000000004">
      <c r="A15" s="68"/>
      <c r="E15" s="56"/>
      <c r="F15" s="56"/>
      <c r="G15" s="56"/>
      <c r="O15" s="56"/>
      <c r="P15" s="56"/>
      <c r="Q15" s="56"/>
      <c r="R15" s="56"/>
      <c r="S15" s="56"/>
    </row>
    <row r="16" spans="1:19" ht="21" x14ac:dyDescent="0.55000000000000004">
      <c r="A16" s="68"/>
      <c r="E16" s="56"/>
      <c r="F16" s="56"/>
      <c r="G16" s="56"/>
      <c r="O16" s="56"/>
      <c r="P16" s="56"/>
      <c r="Q16" s="56"/>
      <c r="R16" s="56"/>
      <c r="S16" s="56"/>
    </row>
    <row r="17" spans="1:19" ht="21" x14ac:dyDescent="0.55000000000000004">
      <c r="A17" s="68"/>
      <c r="E17" s="56"/>
      <c r="F17" s="56"/>
      <c r="G17" s="56"/>
      <c r="O17" s="56"/>
      <c r="P17" s="56"/>
      <c r="Q17" s="56"/>
      <c r="R17" s="56"/>
      <c r="S17" s="56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2023-02-25T10:37:50Z</dcterms:modified>
</cp:coreProperties>
</file>