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Neshan\14011030\"/>
    </mc:Choice>
  </mc:AlternateContent>
  <xr:revisionPtr revIDLastSave="0" documentId="13_ncr:1_{ABA92A02-ED9C-407B-9674-FCBCEE612D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<sst xmlns="http://schemas.openxmlformats.org/spreadsheetml/2006/main" count="803" uniqueCount="155">
  <si>
    <t>صندوق سرمایه گذاری مختص اوراق دولتی نشان هامرز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</si>
  <si>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</si>
  <si>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</si>
  <si>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</si>
  <si>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</si>
  <si>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</si>
  <si>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</si>
  <si>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</si>
  <si>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</si>
  <si>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</si>
  <si>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</si>
  <si>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</si>
  <si>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</si>
  <si>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</si>
  <si>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</si>
  <si>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</si>
  <si>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</si>
  <si>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</si>
  <si>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</si>
  <si>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</si>
  <si>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</si>
  <si>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</si>
  <si>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</si>
  <si>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</si>
  <si>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</si>
  <si>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</si>
  <si>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</si>
  <si>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</si>
  <si>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</si>
  <si>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</si>
  <si>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</si>
  <si>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1.11%</t>
  </si>
  <si>
    <t>اسنادخزانه-م2بودجه00-031024</t>
  </si>
  <si>
    <t>1403/10/24</t>
  </si>
  <si>
    <t>5.26%</t>
  </si>
  <si>
    <t>اسنادخزانه-م3بودجه00-030418</t>
  </si>
  <si>
    <t>1403/04/18</t>
  </si>
  <si>
    <t>0.02%</t>
  </si>
  <si>
    <t>اسنادخزانه-م6بودجه00-030723</t>
  </si>
  <si>
    <t>1403/07/23</t>
  </si>
  <si>
    <t>0.93%</t>
  </si>
  <si>
    <t>اسنادخزانه-م7بودجه00-030912</t>
  </si>
  <si>
    <t>1400/04/14</t>
  </si>
  <si>
    <t>1403/09/12</t>
  </si>
  <si>
    <t>0.59%</t>
  </si>
  <si>
    <t>گام بانک اقتصاد نوین0204</t>
  </si>
  <si>
    <t>1401/04/01</t>
  </si>
  <si>
    <t>1402/04/28</t>
  </si>
  <si>
    <t>35.77%</t>
  </si>
  <si>
    <t>گام بانک اقتصاد نوین0205</t>
  </si>
  <si>
    <t>1402/05/31</t>
  </si>
  <si>
    <t>11.15%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</si>
  <si>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</si>
  <si>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</si>
  <si>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</si>
  <si>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</si>
  <si>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</si>
  <si>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</si>
  <si>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</si>
  <si>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</si>
  <si>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</si>
  <si>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</si>
  <si>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</si>
  <si>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</si>
  <si>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</si>
  <si>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</si>
  <si>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</si>
  <si>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</si>
  <si>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</si>
  <si>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</si>
  <si>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</si>
  <si>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</si>
  <si>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</si>
  <si>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0.00%</t>
  </si>
  <si>
    <t>بانک پاسارگاد هفتم تیر</t>
  </si>
  <si>
    <t>207-8100-69006900-1</t>
  </si>
  <si>
    <t>-3.47%</t>
  </si>
  <si>
    <t>بانک سامان ملاصدرا</t>
  </si>
  <si>
    <t>829-810-3943490-1</t>
  </si>
  <si>
    <t>سپرده بلند مدت</t>
  </si>
  <si>
    <t>1401/04/08</t>
  </si>
  <si>
    <t>340332153</t>
  </si>
  <si>
    <t>1401/06/23</t>
  </si>
  <si>
    <t>بانک آینده ظفر</t>
  </si>
  <si>
    <t>0203789332003</t>
  </si>
  <si>
    <t>0.98%</t>
  </si>
  <si>
    <t xml:space="preserve">بانک آینده ظفر </t>
  </si>
  <si>
    <t>0303513529009</t>
  </si>
  <si>
    <t>قرض الحسنه</t>
  </si>
  <si>
    <t>0.22%</t>
  </si>
  <si>
    <t>0403859754002</t>
  </si>
  <si>
    <t>7.01%</t>
  </si>
  <si>
    <t>0403882055009</t>
  </si>
  <si>
    <t>1401/06/30</t>
  </si>
  <si>
    <t>1.77%</t>
  </si>
  <si>
    <t>بانک پاسارگاد میدان هفتم تیر</t>
  </si>
  <si>
    <t>207.9012.69006900.1</t>
  </si>
  <si>
    <t>1401/08/15</t>
  </si>
  <si>
    <t>13.86%</t>
  </si>
  <si>
    <t>بانک خاورمیانه سعادت آباد</t>
  </si>
  <si>
    <t>1006.10.810.707074829</t>
  </si>
  <si>
    <t>0.05%</t>
  </si>
  <si>
    <t>207.9012.69006900.2</t>
  </si>
  <si>
    <t>1401/08/25</t>
  </si>
  <si>
    <t>8.55%</t>
  </si>
  <si>
    <t>207.9012.69006900.3</t>
  </si>
  <si>
    <t>1401/09/09</t>
  </si>
  <si>
    <t>12.04%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</si>
  <si>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</si>
  <si>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</si>
  <si>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</si>
  <si>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</si>
  <si>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</si>
  <si>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</si>
  <si>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</si>
  <si>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</si>
  <si>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</si>
  <si>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</si>
  <si>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</si>
  <si>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</si>
  <si>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</si>
  <si>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</si>
  <si>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</si>
  <si>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</si>
  <si>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</si>
  <si>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</si>
  <si>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</si>
  <si>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</si>
  <si>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</si>
  <si>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</si>
  <si>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</si>
  <si>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</si>
  <si>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</si>
  <si>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</si>
  <si>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</si>
  <si>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</si>
  <si>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</si>
  <si>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</si>
  <si>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</si>
  <si>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</si>
  <si>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</si>
  <si>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</si>
  <si>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</si>
  <si>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52.52%</t>
  </si>
  <si>
    <t>1.95%</t>
  </si>
  <si>
    <t>درآمد سپرده بانکی</t>
  </si>
  <si>
    <t>47.28%</t>
  </si>
  <si>
    <t>1.75%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</si>
  <si>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</si>
  <si>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</si>
  <si>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</si>
  <si>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1401/10/30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</si>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</sst>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5" formatCode="_ * #,##0_-_ر_ي_ا_ل_ ;_ * #,##0\-_ر_ي_ا_ل_ ;_ * &quot;-&quot;??_-_ر_ي_ا_ل_ ;_ @_ "/>
    <numFmt numFmtId="166" formatCode="#,##0;\(#,##0\)"/>
    <numFmt numFmtId="167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/>
    </xf>
    <xf numFmtId="165" fontId="8" fillId="2" borderId="7" xfId="1" applyNumberFormat="1" applyFont="1" applyFill="1" applyBorder="1" applyAlignment="1">
      <alignment horizontal="center" vertical="center"/>
    </xf>
    <xf numFmtId="165" fontId="8" fillId="2" borderId="6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5" fontId="7" fillId="2" borderId="6" xfId="1" applyNumberFormat="1" applyFont="1" applyFill="1" applyBorder="1" applyAlignment="1">
      <alignment horizontal="center"/>
    </xf>
    <xf numFmtId="165" fontId="7" fillId="2" borderId="7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/>
    </xf>
    <xf numFmtId="165" fontId="7" fillId="2" borderId="11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6" xfId="0" applyFont="1" applyFill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/>
    <xf numFmtId="3" fontId="7" fillId="2" borderId="0" xfId="0" applyNumberFormat="1" applyFont="1" applyFill="1"/>
    <xf numFmtId="3" fontId="7" fillId="2" borderId="7" xfId="0" applyNumberFormat="1" applyFont="1" applyFill="1" applyBorder="1"/>
    <xf numFmtId="165" fontId="7" fillId="2" borderId="0" xfId="1" applyNumberFormat="1" applyFont="1" applyFill="1" applyBorder="1"/>
    <xf numFmtId="10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5" fontId="7" fillId="2" borderId="10" xfId="1" applyNumberFormat="1" applyFont="1" applyFill="1" applyBorder="1"/>
    <xf numFmtId="10" fontId="7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5" fontId="10" fillId="2" borderId="0" xfId="1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166" fontId="7" fillId="2" borderId="6" xfId="0" applyNumberFormat="1" applyFont="1" applyFill="1" applyBorder="1" applyAlignment="1">
      <alignment horizontal="center"/>
    </xf>
    <xf numFmtId="166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6" fontId="7" fillId="2" borderId="9" xfId="0" applyNumberFormat="1" applyFont="1" applyFill="1" applyBorder="1" applyAlignment="1">
      <alignment horizontal="center"/>
    </xf>
    <xf numFmtId="166" fontId="7" fillId="2" borderId="1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167" fontId="7" fillId="2" borderId="0" xfId="0" applyNumberFormat="1" applyFont="1" applyFill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166" fontId="7" fillId="2" borderId="7" xfId="1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10" xfId="1" applyNumberFormat="1" applyFont="1" applyFill="1" applyBorder="1" applyAlignment="1">
      <alignment horizontal="center" vertical="center"/>
    </xf>
    <xf numFmtId="166" fontId="7" fillId="2" borderId="11" xfId="1" applyNumberFormat="1" applyFont="1" applyFill="1" applyBorder="1" applyAlignment="1">
      <alignment horizontal="center" vertical="center"/>
    </xf>
    <xf numFmtId="166" fontId="7" fillId="2" borderId="9" xfId="1" applyNumberFormat="1" applyFont="1" applyFill="1" applyBorder="1" applyAlignment="1">
      <alignment horizontal="center" vertical="center"/>
    </xf>
    <xf numFmtId="166" fontId="7" fillId="2" borderId="1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0" applyNumberFormat="1" applyFont="1" applyFill="1"/>
    <xf numFmtId="166" fontId="8" fillId="2" borderId="0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/>
    <xf numFmtId="166" fontId="7" fillId="2" borderId="6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/>
    </xf>
    <xf numFmtId="166" fontId="7" fillId="2" borderId="9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B34D3793-DCFF-4814-89D4-4A08A32C448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AE6C97-8BB0-4872-96A2-10501C538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795E3E-FE35-4DCC-937B-9E5BC18A3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eshan\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951F-DA89-4CA6-82F1-D7C98DDE92AA}">
  <dimension ref="A3:Q40"/>
  <sheetViews>
    <sheetView rightToLeft="1" tabSelected="1" view="pageBreakPreview" zoomScale="70" zoomScaleNormal="70" zoomScaleSheetLayoutView="70" workbookViewId="0">
      <selection activeCell="F33" sqref="F33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148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149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150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151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1.5703125" style="51" bestFit="1" customWidth="1"/>
    <col min="6" max="6" width="1" style="51" customWidth="1"/>
    <col min="7" max="7" width="21.5703125" style="51" bestFit="1" customWidth="1"/>
    <col min="8" max="8" width="1" style="51" customWidth="1"/>
    <col min="9" max="9" width="40.42578125" style="51" bestFit="1" customWidth="1"/>
    <col min="10" max="10" width="1" style="51" customWidth="1"/>
    <col min="11" max="11" width="11" style="51" bestFit="1" customWidth="1"/>
    <col min="12" max="12" width="1" style="51" customWidth="1"/>
    <col min="13" max="13" width="16.28515625" style="51" bestFit="1" customWidth="1"/>
    <col min="14" max="14" width="1" style="51" customWidth="1"/>
    <col min="15" max="15" width="17.85546875" style="51" bestFit="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1" t="str">
        <f>'[2]درآمد سود سهام'!A2:S2</f>
        <v>صندوق سرمایه گذاری مختص اوراق دولتی نشان هامرز</v>
      </c>
      <c r="B2" s="11"/>
      <c r="C2" s="11" t="s">
        <v>153</v>
      </c>
      <c r="D2" s="11" t="s">
        <v>153</v>
      </c>
      <c r="E2" s="11" t="s">
        <v>153</v>
      </c>
      <c r="F2" s="11" t="s">
        <v>153</v>
      </c>
      <c r="G2" s="11" t="s">
        <v>153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108</v>
      </c>
      <c r="B3" s="11"/>
      <c r="C3" s="11" t="s">
        <v>108</v>
      </c>
      <c r="D3" s="11" t="s">
        <v>108</v>
      </c>
      <c r="E3" s="11" t="s">
        <v>108</v>
      </c>
      <c r="F3" s="11" t="s">
        <v>108</v>
      </c>
      <c r="G3" s="11" t="s">
        <v>108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1401/10/30</v>
      </c>
      <c r="B4" s="11"/>
      <c r="C4" s="11" t="s">
        <v>154</v>
      </c>
      <c r="D4" s="11" t="s">
        <v>154</v>
      </c>
      <c r="E4" s="11" t="s">
        <v>154</v>
      </c>
      <c r="F4" s="11" t="s">
        <v>154</v>
      </c>
      <c r="G4" s="11" t="s">
        <v>154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110</v>
      </c>
      <c r="D6" s="17" t="s">
        <v>110</v>
      </c>
      <c r="E6" s="17" t="s">
        <v>110</v>
      </c>
      <c r="F6" s="17" t="s">
        <v>110</v>
      </c>
      <c r="G6" s="17" t="s">
        <v>110</v>
      </c>
      <c r="H6" s="17" t="s">
        <v>110</v>
      </c>
      <c r="I6" s="18" t="s">
        <v>110</v>
      </c>
      <c r="J6" s="98"/>
      <c r="K6" s="16" t="s">
        <v>111</v>
      </c>
      <c r="L6" s="17" t="s">
        <v>111</v>
      </c>
      <c r="M6" s="17" t="s">
        <v>111</v>
      </c>
      <c r="N6" s="17" t="s">
        <v>111</v>
      </c>
      <c r="O6" s="17" t="s">
        <v>111</v>
      </c>
      <c r="P6" s="17" t="s">
        <v>111</v>
      </c>
      <c r="Q6" s="18" t="s">
        <v>111</v>
      </c>
    </row>
    <row r="7" spans="1:17" ht="30" x14ac:dyDescent="0.25">
      <c r="A7" s="19" t="s">
        <v>3</v>
      </c>
      <c r="C7" s="26" t="s">
        <v>7</v>
      </c>
      <c r="D7" s="99"/>
      <c r="E7" s="27" t="s">
        <v>124</v>
      </c>
      <c r="F7" s="99"/>
      <c r="G7" s="27" t="s">
        <v>125</v>
      </c>
      <c r="H7" s="99"/>
      <c r="I7" s="28" t="s">
        <v>126</v>
      </c>
      <c r="J7" s="98"/>
      <c r="K7" s="26" t="s">
        <v>7</v>
      </c>
      <c r="L7" s="99"/>
      <c r="M7" s="27" t="s">
        <v>124</v>
      </c>
      <c r="N7" s="99"/>
      <c r="O7" s="27" t="s">
        <v>125</v>
      </c>
      <c r="P7" s="99"/>
      <c r="Q7" s="28" t="s">
        <v>126</v>
      </c>
    </row>
    <row r="8" spans="1:17" ht="21" x14ac:dyDescent="0.25">
      <c r="A8" s="100" t="s">
        <v>38</v>
      </c>
      <c r="C8" s="101">
        <v>4100</v>
      </c>
      <c r="D8" s="99"/>
      <c r="E8" s="99">
        <v>2678782382</v>
      </c>
      <c r="F8" s="99"/>
      <c r="G8" s="99">
        <v>2652096220</v>
      </c>
      <c r="H8" s="99"/>
      <c r="I8" s="102">
        <v>26686162</v>
      </c>
      <c r="J8" s="98"/>
      <c r="K8" s="103">
        <v>4100</v>
      </c>
      <c r="L8" s="104"/>
      <c r="M8" s="104">
        <v>2678782382</v>
      </c>
      <c r="N8" s="104"/>
      <c r="O8" s="104">
        <v>2652096220</v>
      </c>
      <c r="P8" s="104"/>
      <c r="Q8" s="102">
        <v>26686162</v>
      </c>
    </row>
    <row r="9" spans="1:17" ht="21" x14ac:dyDescent="0.25">
      <c r="A9" s="100" t="s">
        <v>27</v>
      </c>
      <c r="C9" s="101">
        <v>5000</v>
      </c>
      <c r="D9" s="99"/>
      <c r="E9" s="99">
        <v>3209518169</v>
      </c>
      <c r="F9" s="99"/>
      <c r="G9" s="99">
        <v>3174424531</v>
      </c>
      <c r="H9" s="99"/>
      <c r="I9" s="102">
        <v>35093638</v>
      </c>
      <c r="J9" s="98"/>
      <c r="K9" s="103">
        <v>5000</v>
      </c>
      <c r="L9" s="104"/>
      <c r="M9" s="104">
        <v>3209518169</v>
      </c>
      <c r="N9" s="104"/>
      <c r="O9" s="104">
        <v>3174424531</v>
      </c>
      <c r="P9" s="104"/>
      <c r="Q9" s="102">
        <v>35093638</v>
      </c>
    </row>
    <row r="10" spans="1:17" ht="21" x14ac:dyDescent="0.25">
      <c r="A10" s="100" t="s">
        <v>35</v>
      </c>
      <c r="C10" s="101">
        <v>100</v>
      </c>
      <c r="D10" s="99"/>
      <c r="E10" s="99">
        <v>69887330</v>
      </c>
      <c r="F10" s="99"/>
      <c r="G10" s="99">
        <v>68987493</v>
      </c>
      <c r="H10" s="99"/>
      <c r="I10" s="102">
        <v>899837</v>
      </c>
      <c r="J10" s="98"/>
      <c r="K10" s="103">
        <v>100</v>
      </c>
      <c r="L10" s="104"/>
      <c r="M10" s="104">
        <v>69887330</v>
      </c>
      <c r="N10" s="104"/>
      <c r="O10" s="104">
        <v>68987493</v>
      </c>
      <c r="P10" s="104"/>
      <c r="Q10" s="102">
        <v>899837</v>
      </c>
    </row>
    <row r="11" spans="1:17" ht="21" x14ac:dyDescent="0.25">
      <c r="A11" s="100" t="s">
        <v>32</v>
      </c>
      <c r="C11" s="101">
        <v>24700</v>
      </c>
      <c r="D11" s="99"/>
      <c r="E11" s="99">
        <v>15190216274</v>
      </c>
      <c r="F11" s="99"/>
      <c r="G11" s="99">
        <v>15064269106</v>
      </c>
      <c r="H11" s="99"/>
      <c r="I11" s="102">
        <v>125947168</v>
      </c>
      <c r="J11" s="98"/>
      <c r="K11" s="103">
        <v>24700</v>
      </c>
      <c r="L11" s="104"/>
      <c r="M11" s="104">
        <v>15190216274</v>
      </c>
      <c r="N11" s="104"/>
      <c r="O11" s="104">
        <v>15064269106</v>
      </c>
      <c r="P11" s="104"/>
      <c r="Q11" s="102">
        <v>125947168</v>
      </c>
    </row>
    <row r="12" spans="1:17" ht="21" x14ac:dyDescent="0.25">
      <c r="A12" s="100" t="s">
        <v>41</v>
      </c>
      <c r="C12" s="101">
        <v>2700</v>
      </c>
      <c r="D12" s="99"/>
      <c r="E12" s="99">
        <v>1708790225</v>
      </c>
      <c r="F12" s="99"/>
      <c r="G12" s="99">
        <v>1687194140</v>
      </c>
      <c r="H12" s="99"/>
      <c r="I12" s="102">
        <v>21596085</v>
      </c>
      <c r="J12" s="98"/>
      <c r="K12" s="103">
        <v>2700</v>
      </c>
      <c r="L12" s="104"/>
      <c r="M12" s="104">
        <v>1708790225</v>
      </c>
      <c r="N12" s="104"/>
      <c r="O12" s="104">
        <v>1687194140</v>
      </c>
      <c r="P12" s="104"/>
      <c r="Q12" s="102">
        <v>21596085</v>
      </c>
    </row>
    <row r="13" spans="1:17" ht="21" x14ac:dyDescent="0.25">
      <c r="A13" s="100" t="s">
        <v>49</v>
      </c>
      <c r="C13" s="101">
        <v>37785</v>
      </c>
      <c r="D13" s="99"/>
      <c r="E13" s="99">
        <v>32183207236</v>
      </c>
      <c r="F13" s="99"/>
      <c r="G13" s="99">
        <v>31729869418</v>
      </c>
      <c r="H13" s="99"/>
      <c r="I13" s="102">
        <v>453337818</v>
      </c>
      <c r="J13" s="98"/>
      <c r="K13" s="103">
        <v>37785</v>
      </c>
      <c r="L13" s="104"/>
      <c r="M13" s="104">
        <v>32183207236</v>
      </c>
      <c r="N13" s="104"/>
      <c r="O13" s="104">
        <v>31729869418</v>
      </c>
      <c r="P13" s="104"/>
      <c r="Q13" s="102">
        <v>453337818</v>
      </c>
    </row>
    <row r="14" spans="1:17" ht="21.75" thickBot="1" x14ac:dyDescent="0.3">
      <c r="A14" s="105" t="s">
        <v>45</v>
      </c>
      <c r="C14" s="106">
        <v>112700</v>
      </c>
      <c r="D14" s="107"/>
      <c r="E14" s="107">
        <v>103214488982</v>
      </c>
      <c r="F14" s="107"/>
      <c r="G14" s="107">
        <v>98256587765</v>
      </c>
      <c r="H14" s="107"/>
      <c r="I14" s="108">
        <v>4957901217</v>
      </c>
      <c r="J14" s="98"/>
      <c r="K14" s="109">
        <v>112700</v>
      </c>
      <c r="L14" s="110"/>
      <c r="M14" s="110">
        <v>103214488982</v>
      </c>
      <c r="N14" s="110"/>
      <c r="O14" s="110">
        <v>98256587765</v>
      </c>
      <c r="P14" s="110"/>
      <c r="Q14" s="108">
        <v>4957901217</v>
      </c>
    </row>
    <row r="15" spans="1:17" ht="21" x14ac:dyDescent="0.25">
      <c r="A15" s="111"/>
      <c r="C15" s="99"/>
      <c r="D15" s="99"/>
      <c r="E15" s="99"/>
      <c r="F15" s="99"/>
      <c r="G15" s="99"/>
      <c r="H15" s="99"/>
      <c r="I15" s="104"/>
      <c r="J15" s="98"/>
      <c r="K15" s="104"/>
      <c r="L15" s="104"/>
      <c r="M15" s="104"/>
      <c r="N15" s="104"/>
      <c r="O15" s="104"/>
      <c r="P15" s="104"/>
      <c r="Q15" s="104"/>
    </row>
    <row r="16" spans="1:17" ht="21" x14ac:dyDescent="0.25">
      <c r="A16" s="111"/>
      <c r="C16" s="99"/>
      <c r="D16" s="99"/>
      <c r="E16" s="99"/>
      <c r="F16" s="99"/>
      <c r="G16" s="99"/>
      <c r="H16" s="99"/>
      <c r="I16" s="104"/>
      <c r="J16" s="98"/>
      <c r="K16" s="104"/>
      <c r="L16" s="104"/>
      <c r="M16" s="104"/>
      <c r="N16" s="104"/>
      <c r="O16" s="104"/>
      <c r="P16" s="104"/>
      <c r="Q16" s="104"/>
    </row>
    <row r="17" spans="1:17" ht="21" x14ac:dyDescent="0.25">
      <c r="A17" s="111"/>
      <c r="C17" s="99"/>
      <c r="D17" s="99"/>
      <c r="E17" s="99"/>
      <c r="F17" s="99"/>
      <c r="G17" s="99"/>
      <c r="H17" s="99"/>
      <c r="I17" s="104"/>
      <c r="J17" s="98"/>
      <c r="K17" s="104"/>
      <c r="L17" s="104"/>
      <c r="M17" s="104"/>
      <c r="N17" s="104"/>
      <c r="O17" s="104"/>
      <c r="P17" s="104"/>
      <c r="Q17" s="104"/>
    </row>
    <row r="18" spans="1:17" ht="21" x14ac:dyDescent="0.25">
      <c r="A18" s="111"/>
      <c r="C18" s="99"/>
      <c r="D18" s="99"/>
      <c r="E18" s="99"/>
      <c r="F18" s="99"/>
      <c r="G18" s="99"/>
      <c r="H18" s="99"/>
      <c r="I18" s="104"/>
      <c r="J18" s="98"/>
      <c r="K18" s="104"/>
      <c r="L18" s="104"/>
      <c r="M18" s="104"/>
      <c r="N18" s="104"/>
      <c r="O18" s="104"/>
      <c r="P18" s="104"/>
      <c r="Q18" s="104"/>
    </row>
    <row r="19" spans="1:17" ht="21" x14ac:dyDescent="0.25">
      <c r="A19" s="111"/>
      <c r="C19" s="99"/>
      <c r="D19" s="99"/>
      <c r="E19" s="99"/>
      <c r="F19" s="99"/>
      <c r="G19" s="99"/>
      <c r="H19" s="99"/>
      <c r="I19" s="104"/>
      <c r="J19" s="98"/>
      <c r="K19" s="104"/>
      <c r="L19" s="104"/>
      <c r="M19" s="104"/>
      <c r="N19" s="104"/>
      <c r="O19" s="104"/>
      <c r="P19" s="104"/>
      <c r="Q19" s="104"/>
    </row>
    <row r="20" spans="1:17" ht="21" x14ac:dyDescent="0.25">
      <c r="A20" s="111"/>
      <c r="C20" s="99"/>
      <c r="D20" s="99"/>
      <c r="E20" s="99"/>
      <c r="F20" s="99"/>
      <c r="G20" s="99"/>
      <c r="H20" s="99"/>
      <c r="I20" s="104"/>
      <c r="J20" s="98"/>
      <c r="K20" s="104"/>
      <c r="L20" s="104"/>
      <c r="M20" s="104"/>
      <c r="N20" s="104"/>
      <c r="O20" s="104"/>
      <c r="P20" s="104"/>
      <c r="Q20" s="104"/>
    </row>
    <row r="21" spans="1:17" ht="21" x14ac:dyDescent="0.25">
      <c r="A21" s="111"/>
      <c r="C21" s="99"/>
      <c r="D21" s="99"/>
      <c r="E21" s="99"/>
      <c r="F21" s="99"/>
      <c r="G21" s="99"/>
      <c r="H21" s="99"/>
      <c r="I21" s="104"/>
      <c r="J21" s="98"/>
      <c r="K21" s="104"/>
      <c r="L21" s="104"/>
      <c r="M21" s="104"/>
      <c r="N21" s="104"/>
      <c r="O21" s="104"/>
      <c r="P21" s="104"/>
      <c r="Q21" s="104"/>
    </row>
    <row r="22" spans="1:17" ht="21" x14ac:dyDescent="0.25">
      <c r="A22" s="111"/>
      <c r="C22" s="99"/>
      <c r="D22" s="99"/>
      <c r="E22" s="99"/>
      <c r="F22" s="99"/>
      <c r="G22" s="99"/>
      <c r="H22" s="99"/>
      <c r="I22" s="104"/>
      <c r="J22" s="98"/>
      <c r="K22" s="104"/>
      <c r="L22" s="104"/>
      <c r="M22" s="104"/>
      <c r="N22" s="104"/>
      <c r="O22" s="104"/>
      <c r="P22" s="104"/>
      <c r="Q22" s="104"/>
    </row>
    <row r="23" spans="1:17" ht="21" x14ac:dyDescent="0.25">
      <c r="A23" s="111"/>
      <c r="C23" s="99"/>
      <c r="D23" s="99"/>
      <c r="E23" s="99"/>
      <c r="F23" s="99"/>
      <c r="G23" s="99"/>
      <c r="H23" s="99"/>
      <c r="I23" s="104"/>
      <c r="J23" s="98"/>
      <c r="K23" s="104"/>
      <c r="L23" s="104"/>
      <c r="M23" s="104"/>
      <c r="N23" s="104"/>
      <c r="O23" s="104"/>
      <c r="P23" s="104"/>
      <c r="Q23" s="104"/>
    </row>
    <row r="24" spans="1:17" ht="21" x14ac:dyDescent="0.25">
      <c r="A24" s="111"/>
      <c r="C24" s="99"/>
      <c r="D24" s="99"/>
      <c r="E24" s="99"/>
      <c r="F24" s="99"/>
      <c r="G24" s="99"/>
      <c r="H24" s="99"/>
      <c r="I24" s="104"/>
      <c r="J24" s="98"/>
      <c r="K24" s="104"/>
      <c r="L24" s="104"/>
      <c r="M24" s="104"/>
      <c r="N24" s="104"/>
      <c r="O24" s="104"/>
      <c r="P24" s="104"/>
      <c r="Q24" s="104"/>
    </row>
    <row r="25" spans="1:17" ht="21" x14ac:dyDescent="0.25">
      <c r="A25" s="111"/>
      <c r="C25" s="99"/>
      <c r="D25" s="99"/>
      <c r="E25" s="99"/>
      <c r="F25" s="99"/>
      <c r="G25" s="99"/>
      <c r="H25" s="99"/>
      <c r="I25" s="104"/>
      <c r="J25" s="98"/>
      <c r="K25" s="104"/>
      <c r="L25" s="104"/>
      <c r="M25" s="104"/>
      <c r="N25" s="104"/>
      <c r="O25" s="104"/>
      <c r="P25" s="104"/>
      <c r="Q25" s="104"/>
    </row>
    <row r="26" spans="1:17" ht="21" x14ac:dyDescent="0.25">
      <c r="A26" s="111"/>
      <c r="C26" s="99"/>
      <c r="D26" s="99"/>
      <c r="E26" s="99"/>
      <c r="F26" s="99"/>
      <c r="G26" s="99"/>
      <c r="H26" s="99"/>
      <c r="I26" s="104"/>
      <c r="J26" s="98"/>
      <c r="K26" s="104"/>
      <c r="L26" s="104"/>
      <c r="M26" s="104"/>
      <c r="N26" s="104"/>
      <c r="O26" s="104"/>
      <c r="P26" s="104"/>
      <c r="Q26" s="104"/>
    </row>
    <row r="27" spans="1:17" ht="21" x14ac:dyDescent="0.25">
      <c r="A27" s="111"/>
      <c r="C27" s="99"/>
      <c r="D27" s="99"/>
      <c r="E27" s="99"/>
      <c r="F27" s="99"/>
      <c r="G27" s="99"/>
      <c r="H27" s="99"/>
      <c r="I27" s="104"/>
      <c r="J27" s="98"/>
      <c r="K27" s="104"/>
      <c r="L27" s="104"/>
      <c r="M27" s="104"/>
      <c r="N27" s="104"/>
      <c r="O27" s="104"/>
      <c r="P27" s="104"/>
      <c r="Q27" s="104"/>
    </row>
    <row r="28" spans="1:17" ht="21" x14ac:dyDescent="0.25">
      <c r="A28" s="111"/>
      <c r="C28" s="99"/>
      <c r="D28" s="99"/>
      <c r="E28" s="99"/>
      <c r="F28" s="99"/>
      <c r="G28" s="99"/>
      <c r="H28" s="99"/>
      <c r="I28" s="104"/>
      <c r="J28" s="98"/>
      <c r="K28" s="104"/>
      <c r="L28" s="104"/>
      <c r="M28" s="104"/>
      <c r="N28" s="104"/>
      <c r="O28" s="104"/>
      <c r="P28" s="104"/>
      <c r="Q28" s="104"/>
    </row>
    <row r="29" spans="1:17" ht="21" x14ac:dyDescent="0.25">
      <c r="A29" s="111"/>
      <c r="C29" s="99"/>
      <c r="D29" s="99"/>
      <c r="E29" s="99"/>
      <c r="F29" s="99"/>
      <c r="G29" s="99"/>
      <c r="H29" s="99"/>
      <c r="I29" s="104"/>
      <c r="J29" s="98"/>
      <c r="K29" s="104"/>
      <c r="L29" s="104"/>
      <c r="M29" s="104"/>
      <c r="N29" s="104"/>
      <c r="O29" s="104"/>
      <c r="P29" s="104"/>
      <c r="Q29" s="104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'[2]درآمد ناشی از تغییر قیمت اوراق'!A2:Q2</f>
        <v>صندوق سرمایه گذاری مختص اوراق دولتی نشان هامرز</v>
      </c>
      <c r="B2" s="11"/>
      <c r="C2" s="11" t="s">
        <v>153</v>
      </c>
      <c r="D2" s="11" t="s">
        <v>153</v>
      </c>
      <c r="E2" s="11" t="s">
        <v>153</v>
      </c>
      <c r="F2" s="11" t="s">
        <v>153</v>
      </c>
      <c r="G2" s="11" t="s">
        <v>153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'[3]درآمد ناشی از تغییر قیمت اوراق'!A3:Q3</f>
        <v>صورت وضعیت درآمدها</v>
      </c>
      <c r="B3" s="11"/>
      <c r="C3" s="11" t="s">
        <v>108</v>
      </c>
      <c r="D3" s="11" t="s">
        <v>108</v>
      </c>
      <c r="E3" s="11" t="s">
        <v>108</v>
      </c>
      <c r="F3" s="11" t="s">
        <v>108</v>
      </c>
      <c r="G3" s="11" t="s">
        <v>108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1401/10/30</v>
      </c>
      <c r="B4" s="11"/>
      <c r="C4" s="11" t="s">
        <v>154</v>
      </c>
      <c r="D4" s="11" t="s">
        <v>154</v>
      </c>
      <c r="E4" s="11" t="s">
        <v>154</v>
      </c>
      <c r="F4" s="11" t="s">
        <v>154</v>
      </c>
      <c r="G4" s="11" t="s">
        <v>154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23" t="s">
        <v>110</v>
      </c>
      <c r="D6" s="23" t="s">
        <v>110</v>
      </c>
      <c r="E6" s="23" t="s">
        <v>110</v>
      </c>
      <c r="F6" s="23" t="s">
        <v>110</v>
      </c>
      <c r="G6" s="23" t="s">
        <v>110</v>
      </c>
      <c r="H6" s="23" t="s">
        <v>110</v>
      </c>
      <c r="I6" s="23" t="s">
        <v>110</v>
      </c>
      <c r="K6" s="23" t="s">
        <v>111</v>
      </c>
      <c r="L6" s="23" t="s">
        <v>111</v>
      </c>
      <c r="M6" s="23" t="s">
        <v>111</v>
      </c>
      <c r="N6" s="23" t="s">
        <v>111</v>
      </c>
      <c r="O6" s="23" t="s">
        <v>111</v>
      </c>
      <c r="P6" s="23" t="s">
        <v>111</v>
      </c>
      <c r="Q6" s="23" t="s">
        <v>111</v>
      </c>
    </row>
    <row r="7" spans="1:17" ht="30" x14ac:dyDescent="0.45">
      <c r="A7" s="11" t="s">
        <v>3</v>
      </c>
      <c r="C7" s="27" t="s">
        <v>7</v>
      </c>
      <c r="D7" s="56"/>
      <c r="E7" s="27" t="s">
        <v>124</v>
      </c>
      <c r="F7" s="56"/>
      <c r="G7" s="27" t="s">
        <v>125</v>
      </c>
      <c r="H7" s="56"/>
      <c r="I7" s="27" t="s">
        <v>127</v>
      </c>
      <c r="K7" s="27" t="s">
        <v>7</v>
      </c>
      <c r="L7" s="56"/>
      <c r="M7" s="27" t="s">
        <v>124</v>
      </c>
      <c r="N7" s="56"/>
      <c r="O7" s="27" t="s">
        <v>125</v>
      </c>
      <c r="P7" s="56"/>
      <c r="Q7" s="27" t="s">
        <v>127</v>
      </c>
    </row>
    <row r="8" spans="1:17" ht="21" x14ac:dyDescent="0.55000000000000004">
      <c r="A8" s="68"/>
      <c r="C8" s="56"/>
      <c r="D8" s="56"/>
      <c r="E8" s="56"/>
      <c r="F8" s="56"/>
      <c r="G8" s="56"/>
      <c r="H8" s="56"/>
      <c r="I8" s="104"/>
      <c r="K8" s="56"/>
      <c r="L8" s="56"/>
      <c r="M8" s="56"/>
      <c r="N8" s="56"/>
      <c r="O8" s="56"/>
      <c r="P8" s="56"/>
      <c r="Q8" s="104"/>
    </row>
    <row r="9" spans="1:17" ht="21" x14ac:dyDescent="0.55000000000000004">
      <c r="A9" s="68"/>
      <c r="C9" s="56"/>
      <c r="D9" s="56"/>
      <c r="E9" s="56"/>
      <c r="F9" s="56"/>
      <c r="G9" s="56"/>
      <c r="H9" s="56"/>
      <c r="I9" s="104"/>
      <c r="K9" s="56"/>
      <c r="L9" s="56"/>
      <c r="M9" s="56"/>
      <c r="N9" s="56"/>
      <c r="O9" s="56"/>
      <c r="P9" s="56"/>
      <c r="Q9" s="104"/>
    </row>
    <row r="10" spans="1:17" ht="21" x14ac:dyDescent="0.55000000000000004">
      <c r="A10" s="68"/>
      <c r="C10" s="56"/>
      <c r="D10" s="56"/>
      <c r="E10" s="56"/>
      <c r="F10" s="56"/>
      <c r="G10" s="56"/>
      <c r="H10" s="56"/>
      <c r="I10" s="104"/>
      <c r="K10" s="56"/>
      <c r="L10" s="56"/>
      <c r="M10" s="56"/>
      <c r="N10" s="56"/>
      <c r="O10" s="56"/>
      <c r="P10" s="56"/>
      <c r="Q10" s="104"/>
    </row>
    <row r="11" spans="1:17" ht="21" x14ac:dyDescent="0.55000000000000004">
      <c r="A11" s="68"/>
      <c r="C11" s="56"/>
      <c r="D11" s="56"/>
      <c r="E11" s="56"/>
      <c r="F11" s="56"/>
      <c r="G11" s="56"/>
      <c r="H11" s="56"/>
      <c r="I11" s="104"/>
      <c r="K11" s="56"/>
      <c r="L11" s="56"/>
      <c r="M11" s="56"/>
      <c r="N11" s="56"/>
      <c r="O11" s="56"/>
      <c r="P11" s="56"/>
      <c r="Q11" s="104"/>
    </row>
    <row r="12" spans="1:17" ht="21" x14ac:dyDescent="0.55000000000000004">
      <c r="A12" s="68"/>
      <c r="C12" s="56"/>
      <c r="D12" s="56"/>
      <c r="E12" s="56"/>
      <c r="F12" s="56"/>
      <c r="G12" s="56"/>
      <c r="H12" s="56"/>
      <c r="I12" s="104"/>
      <c r="K12" s="56"/>
      <c r="L12" s="56"/>
      <c r="M12" s="56"/>
      <c r="N12" s="56"/>
      <c r="O12" s="56"/>
      <c r="P12" s="56"/>
      <c r="Q12" s="104"/>
    </row>
    <row r="13" spans="1:17" ht="21" x14ac:dyDescent="0.55000000000000004">
      <c r="A13" s="68"/>
      <c r="C13" s="56"/>
      <c r="D13" s="56"/>
      <c r="E13" s="56"/>
      <c r="F13" s="56"/>
      <c r="G13" s="56"/>
      <c r="H13" s="56"/>
      <c r="I13" s="104"/>
      <c r="K13" s="56"/>
      <c r="L13" s="56"/>
      <c r="M13" s="56"/>
      <c r="N13" s="56"/>
      <c r="O13" s="56"/>
      <c r="P13" s="56"/>
      <c r="Q13" s="104"/>
    </row>
    <row r="14" spans="1:17" ht="21" x14ac:dyDescent="0.55000000000000004">
      <c r="A14" s="68"/>
      <c r="C14" s="56"/>
      <c r="D14" s="56"/>
      <c r="E14" s="56"/>
      <c r="F14" s="56"/>
      <c r="G14" s="56"/>
      <c r="H14" s="56"/>
      <c r="I14" s="104"/>
      <c r="K14" s="56"/>
      <c r="L14" s="56"/>
      <c r="M14" s="56"/>
      <c r="N14" s="56"/>
      <c r="O14" s="56"/>
      <c r="P14" s="56"/>
      <c r="Q14" s="104"/>
    </row>
    <row r="15" spans="1:17" ht="21" x14ac:dyDescent="0.55000000000000004">
      <c r="A15" s="68"/>
      <c r="C15" s="56"/>
      <c r="D15" s="56"/>
      <c r="E15" s="56"/>
      <c r="F15" s="56"/>
      <c r="G15" s="56"/>
      <c r="H15" s="56"/>
      <c r="I15" s="56"/>
      <c r="K15" s="56"/>
      <c r="L15" s="56"/>
      <c r="M15" s="56"/>
      <c r="N15" s="56"/>
      <c r="O15" s="56"/>
      <c r="P15" s="56"/>
      <c r="Q15" s="104"/>
    </row>
    <row r="16" spans="1:17" ht="21" x14ac:dyDescent="0.55000000000000004">
      <c r="A16" s="68"/>
      <c r="C16" s="56"/>
      <c r="D16" s="56"/>
      <c r="E16" s="56"/>
      <c r="F16" s="56"/>
      <c r="G16" s="56"/>
      <c r="H16" s="56"/>
      <c r="I16" s="56"/>
      <c r="K16" s="56"/>
      <c r="L16" s="56"/>
      <c r="M16" s="56"/>
      <c r="N16" s="56"/>
      <c r="O16" s="56"/>
      <c r="P16" s="56"/>
      <c r="Q16" s="104"/>
    </row>
    <row r="17" spans="1:17" ht="21" x14ac:dyDescent="0.55000000000000004">
      <c r="A17" s="68"/>
      <c r="C17" s="56"/>
      <c r="D17" s="56"/>
      <c r="E17" s="56"/>
      <c r="F17" s="56"/>
      <c r="G17" s="56"/>
      <c r="H17" s="56"/>
      <c r="I17" s="56"/>
      <c r="K17" s="56"/>
      <c r="L17" s="56"/>
      <c r="M17" s="56"/>
      <c r="N17" s="56"/>
      <c r="O17" s="56"/>
      <c r="P17" s="56"/>
      <c r="Q17" s="104"/>
    </row>
    <row r="18" spans="1:17" ht="21" x14ac:dyDescent="0.55000000000000004">
      <c r="A18" s="68"/>
      <c r="C18" s="56"/>
      <c r="D18" s="56"/>
      <c r="E18" s="56"/>
      <c r="F18" s="56"/>
      <c r="G18" s="56"/>
      <c r="H18" s="56"/>
      <c r="I18" s="56"/>
      <c r="K18" s="56"/>
      <c r="L18" s="56"/>
      <c r="M18" s="56"/>
      <c r="N18" s="56"/>
      <c r="O18" s="56"/>
      <c r="P18" s="56"/>
      <c r="Q18" s="104"/>
    </row>
    <row r="19" spans="1:17" ht="21" x14ac:dyDescent="0.55000000000000004">
      <c r="A19" s="68"/>
      <c r="C19" s="56"/>
      <c r="D19" s="56"/>
      <c r="E19" s="56"/>
      <c r="F19" s="56"/>
      <c r="G19" s="56"/>
      <c r="H19" s="56"/>
      <c r="I19" s="56"/>
      <c r="K19" s="56"/>
      <c r="L19" s="56"/>
      <c r="M19" s="56"/>
      <c r="N19" s="56"/>
      <c r="O19" s="56"/>
      <c r="P19" s="56"/>
      <c r="Q19" s="104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1" t="str">
        <f>'[2]درآمد ناشی از فروش'!A2:Q2</f>
        <v>صندوق سرمایه گذاری مختص اوراق دولتی نشان هامرز</v>
      </c>
      <c r="B2" s="11"/>
      <c r="C2" s="11"/>
      <c r="D2" s="11" t="s">
        <v>153</v>
      </c>
      <c r="E2" s="11" t="s">
        <v>153</v>
      </c>
      <c r="F2" s="11" t="s">
        <v>153</v>
      </c>
      <c r="G2" s="11" t="s">
        <v>153</v>
      </c>
      <c r="H2" s="11" t="s">
        <v>153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tr">
        <f>'[3]درآمد ناشی از فروش'!A3:Q3</f>
        <v>صورت وضعیت درآمدها</v>
      </c>
      <c r="B3" s="11"/>
      <c r="C3" s="11"/>
      <c r="D3" s="11" t="s">
        <v>108</v>
      </c>
      <c r="E3" s="11" t="s">
        <v>108</v>
      </c>
      <c r="F3" s="11" t="s">
        <v>108</v>
      </c>
      <c r="G3" s="11" t="s">
        <v>108</v>
      </c>
      <c r="H3" s="11" t="s">
        <v>108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1401/10/30</v>
      </c>
      <c r="B4" s="11"/>
      <c r="C4" s="11"/>
      <c r="D4" s="11" t="s">
        <v>154</v>
      </c>
      <c r="E4" s="11" t="s">
        <v>154</v>
      </c>
      <c r="F4" s="11" t="s">
        <v>154</v>
      </c>
      <c r="G4" s="11" t="s">
        <v>154</v>
      </c>
      <c r="H4" s="11" t="s">
        <v>154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6" spans="1:21" ht="30" x14ac:dyDescent="0.45">
      <c r="A6" s="11" t="s">
        <v>3</v>
      </c>
      <c r="C6" s="112" t="s">
        <v>110</v>
      </c>
      <c r="D6" s="112" t="s">
        <v>110</v>
      </c>
      <c r="E6" s="112" t="s">
        <v>110</v>
      </c>
      <c r="F6" s="112" t="s">
        <v>110</v>
      </c>
      <c r="G6" s="112" t="s">
        <v>110</v>
      </c>
      <c r="H6" s="112" t="s">
        <v>110</v>
      </c>
      <c r="I6" s="112" t="s">
        <v>110</v>
      </c>
      <c r="J6" s="112" t="s">
        <v>110</v>
      </c>
      <c r="K6" s="112" t="s">
        <v>110</v>
      </c>
      <c r="L6" s="113"/>
      <c r="M6" s="112" t="s">
        <v>111</v>
      </c>
      <c r="N6" s="112" t="s">
        <v>111</v>
      </c>
      <c r="O6" s="112" t="s">
        <v>111</v>
      </c>
      <c r="P6" s="112" t="s">
        <v>111</v>
      </c>
      <c r="Q6" s="112" t="s">
        <v>111</v>
      </c>
      <c r="R6" s="112" t="s">
        <v>111</v>
      </c>
      <c r="S6" s="112" t="s">
        <v>111</v>
      </c>
      <c r="T6" s="112" t="s">
        <v>111</v>
      </c>
      <c r="U6" s="112" t="s">
        <v>111</v>
      </c>
    </row>
    <row r="7" spans="1:21" ht="30" x14ac:dyDescent="0.45">
      <c r="A7" s="11" t="s">
        <v>3</v>
      </c>
      <c r="C7" s="114" t="s">
        <v>128</v>
      </c>
      <c r="D7" s="115"/>
      <c r="E7" s="114" t="s">
        <v>129</v>
      </c>
      <c r="F7" s="115"/>
      <c r="G7" s="114" t="s">
        <v>130</v>
      </c>
      <c r="H7" s="115"/>
      <c r="I7" s="114" t="s">
        <v>66</v>
      </c>
      <c r="J7" s="115"/>
      <c r="K7" s="114" t="s">
        <v>131</v>
      </c>
      <c r="L7" s="113"/>
      <c r="M7" s="114" t="s">
        <v>128</v>
      </c>
      <c r="N7" s="115"/>
      <c r="O7" s="114" t="s">
        <v>129</v>
      </c>
      <c r="P7" s="115"/>
      <c r="Q7" s="114" t="s">
        <v>130</v>
      </c>
      <c r="R7" s="115"/>
      <c r="S7" s="114" t="s">
        <v>66</v>
      </c>
      <c r="T7" s="115"/>
      <c r="U7" s="114" t="s">
        <v>131</v>
      </c>
    </row>
    <row r="8" spans="1:21" ht="21" x14ac:dyDescent="0.55000000000000004">
      <c r="A8" s="43"/>
      <c r="C8" s="115"/>
      <c r="D8" s="115"/>
      <c r="E8" s="115"/>
      <c r="F8" s="115"/>
      <c r="G8" s="115"/>
      <c r="H8" s="115"/>
      <c r="I8" s="115"/>
      <c r="J8" s="115"/>
      <c r="K8" s="104"/>
      <c r="L8" s="113"/>
      <c r="M8" s="115"/>
      <c r="N8" s="115"/>
      <c r="O8" s="115"/>
      <c r="P8" s="115"/>
      <c r="Q8" s="115"/>
      <c r="R8" s="115"/>
      <c r="S8" s="115"/>
      <c r="T8" s="115"/>
      <c r="U8" s="104"/>
    </row>
    <row r="9" spans="1:21" ht="21" x14ac:dyDescent="0.55000000000000004">
      <c r="A9" s="43"/>
      <c r="C9" s="115"/>
      <c r="D9" s="115"/>
      <c r="E9" s="115"/>
      <c r="F9" s="115"/>
      <c r="G9" s="115"/>
      <c r="H9" s="115"/>
      <c r="I9" s="115"/>
      <c r="J9" s="115"/>
      <c r="K9" s="104"/>
      <c r="L9" s="113"/>
      <c r="M9" s="115"/>
      <c r="N9" s="115"/>
      <c r="O9" s="115"/>
      <c r="P9" s="115"/>
      <c r="Q9" s="115"/>
      <c r="R9" s="115"/>
      <c r="S9" s="115"/>
      <c r="T9" s="115"/>
      <c r="U9" s="104"/>
    </row>
    <row r="10" spans="1:21" ht="21" x14ac:dyDescent="0.55000000000000004">
      <c r="A10" s="43"/>
      <c r="C10" s="115"/>
      <c r="D10" s="115"/>
      <c r="E10" s="115"/>
      <c r="F10" s="115"/>
      <c r="G10" s="115"/>
      <c r="H10" s="115"/>
      <c r="I10" s="115"/>
      <c r="J10" s="115"/>
      <c r="K10" s="104"/>
      <c r="L10" s="113"/>
      <c r="M10" s="115"/>
      <c r="N10" s="115"/>
      <c r="O10" s="115"/>
      <c r="P10" s="115"/>
      <c r="Q10" s="115"/>
      <c r="R10" s="115"/>
      <c r="S10" s="115"/>
      <c r="T10" s="115"/>
      <c r="U10" s="104"/>
    </row>
    <row r="11" spans="1:21" ht="21" x14ac:dyDescent="0.55000000000000004">
      <c r="A11" s="43"/>
      <c r="C11" s="115"/>
      <c r="D11" s="115"/>
      <c r="E11" s="115"/>
      <c r="F11" s="115"/>
      <c r="G11" s="115"/>
      <c r="H11" s="115"/>
      <c r="I11" s="115"/>
      <c r="J11" s="115"/>
      <c r="K11" s="104"/>
      <c r="L11" s="113"/>
      <c r="M11" s="115"/>
      <c r="N11" s="115"/>
      <c r="O11" s="115"/>
      <c r="P11" s="115"/>
      <c r="Q11" s="115"/>
      <c r="R11" s="115"/>
      <c r="S11" s="115"/>
      <c r="T11" s="115"/>
      <c r="U11" s="104"/>
    </row>
    <row r="12" spans="1:21" ht="21" x14ac:dyDescent="0.55000000000000004">
      <c r="A12" s="43"/>
      <c r="C12" s="115"/>
      <c r="D12" s="115"/>
      <c r="E12" s="115"/>
      <c r="F12" s="115"/>
      <c r="G12" s="115"/>
      <c r="H12" s="115"/>
      <c r="I12" s="115"/>
      <c r="J12" s="115"/>
      <c r="K12" s="104"/>
      <c r="L12" s="113"/>
      <c r="M12" s="115"/>
      <c r="N12" s="115"/>
      <c r="O12" s="115"/>
      <c r="P12" s="115"/>
      <c r="Q12" s="115"/>
      <c r="R12" s="115"/>
      <c r="S12" s="115"/>
      <c r="T12" s="115"/>
      <c r="U12" s="104"/>
    </row>
    <row r="13" spans="1:21" ht="21" x14ac:dyDescent="0.55000000000000004">
      <c r="A13" s="43"/>
      <c r="C13" s="115"/>
      <c r="D13" s="115"/>
      <c r="E13" s="115"/>
      <c r="F13" s="115"/>
      <c r="G13" s="115"/>
      <c r="H13" s="115"/>
      <c r="I13" s="115"/>
      <c r="J13" s="115"/>
      <c r="K13" s="104"/>
      <c r="L13" s="113"/>
      <c r="M13" s="115"/>
      <c r="N13" s="115"/>
      <c r="O13" s="115"/>
      <c r="P13" s="115"/>
      <c r="Q13" s="115"/>
      <c r="R13" s="115"/>
      <c r="S13" s="115"/>
      <c r="T13" s="115"/>
      <c r="U13" s="104"/>
    </row>
    <row r="14" spans="1:21" ht="21" x14ac:dyDescent="0.55000000000000004">
      <c r="A14" s="43"/>
      <c r="C14" s="115"/>
      <c r="D14" s="115"/>
      <c r="E14" s="115"/>
      <c r="F14" s="115"/>
      <c r="G14" s="115"/>
      <c r="H14" s="115"/>
      <c r="I14" s="115"/>
      <c r="J14" s="115"/>
      <c r="K14" s="104"/>
      <c r="L14" s="113"/>
      <c r="M14" s="115"/>
      <c r="N14" s="115"/>
      <c r="O14" s="115"/>
      <c r="P14" s="115"/>
      <c r="Q14" s="115"/>
      <c r="R14" s="115"/>
      <c r="S14" s="115"/>
      <c r="T14" s="115"/>
      <c r="U14" s="104"/>
    </row>
    <row r="15" spans="1:21" ht="21" x14ac:dyDescent="0.55000000000000004">
      <c r="A15" s="43"/>
      <c r="C15" s="115"/>
      <c r="D15" s="115"/>
      <c r="E15" s="115"/>
      <c r="F15" s="115"/>
      <c r="G15" s="115"/>
      <c r="H15" s="115"/>
      <c r="I15" s="115"/>
      <c r="J15" s="115"/>
      <c r="K15" s="104"/>
      <c r="L15" s="113"/>
      <c r="M15" s="115"/>
      <c r="N15" s="115"/>
      <c r="O15" s="115"/>
      <c r="P15" s="115"/>
      <c r="Q15" s="115"/>
      <c r="R15" s="115"/>
      <c r="S15" s="115"/>
      <c r="T15" s="115"/>
      <c r="U15" s="104"/>
    </row>
    <row r="16" spans="1:21" ht="21" x14ac:dyDescent="0.55000000000000004">
      <c r="A16" s="43"/>
      <c r="C16" s="115"/>
      <c r="D16" s="115"/>
      <c r="E16" s="115"/>
      <c r="F16" s="115"/>
      <c r="G16" s="115"/>
      <c r="H16" s="115"/>
      <c r="I16" s="115"/>
      <c r="J16" s="115"/>
      <c r="K16" s="104"/>
      <c r="L16" s="113"/>
      <c r="M16" s="115"/>
      <c r="N16" s="115"/>
      <c r="O16" s="115"/>
      <c r="P16" s="115"/>
      <c r="Q16" s="115"/>
      <c r="R16" s="115"/>
      <c r="S16" s="115"/>
      <c r="T16" s="115"/>
      <c r="U16" s="104"/>
    </row>
    <row r="17" spans="1:21" ht="21" x14ac:dyDescent="0.55000000000000004">
      <c r="A17" s="43"/>
      <c r="C17" s="115"/>
      <c r="D17" s="115"/>
      <c r="E17" s="115"/>
      <c r="F17" s="115"/>
      <c r="G17" s="115"/>
      <c r="H17" s="115"/>
      <c r="I17" s="115"/>
      <c r="J17" s="115"/>
      <c r="K17" s="104"/>
      <c r="L17" s="113"/>
      <c r="M17" s="115"/>
      <c r="N17" s="115"/>
      <c r="O17" s="115"/>
      <c r="P17" s="115"/>
      <c r="Q17" s="115"/>
      <c r="R17" s="115"/>
      <c r="S17" s="115"/>
      <c r="T17" s="115"/>
      <c r="U17" s="104"/>
    </row>
    <row r="18" spans="1:21" ht="21" x14ac:dyDescent="0.55000000000000004">
      <c r="A18" s="43"/>
      <c r="C18" s="115"/>
      <c r="D18" s="115"/>
      <c r="E18" s="115"/>
      <c r="F18" s="115"/>
      <c r="G18" s="115"/>
      <c r="H18" s="115"/>
      <c r="I18" s="115"/>
      <c r="J18" s="115"/>
      <c r="K18" s="104"/>
      <c r="L18" s="113"/>
      <c r="M18" s="115"/>
      <c r="N18" s="115"/>
      <c r="O18" s="115"/>
      <c r="P18" s="115"/>
      <c r="Q18" s="115"/>
      <c r="R18" s="115"/>
      <c r="S18" s="115"/>
      <c r="T18" s="115"/>
      <c r="U18" s="104"/>
    </row>
    <row r="19" spans="1:21" ht="21" x14ac:dyDescent="0.55000000000000004">
      <c r="A19" s="43"/>
      <c r="C19" s="115"/>
      <c r="D19" s="115"/>
      <c r="E19" s="115"/>
      <c r="F19" s="115"/>
      <c r="G19" s="115"/>
      <c r="H19" s="115"/>
      <c r="I19" s="115"/>
      <c r="J19" s="115"/>
      <c r="K19" s="104"/>
      <c r="L19" s="113"/>
      <c r="M19" s="115"/>
      <c r="N19" s="115"/>
      <c r="O19" s="115"/>
      <c r="P19" s="115"/>
      <c r="Q19" s="115"/>
      <c r="R19" s="115"/>
      <c r="S19" s="115"/>
      <c r="T19" s="115"/>
      <c r="U19" s="104"/>
    </row>
    <row r="20" spans="1:21" ht="21" x14ac:dyDescent="0.55000000000000004">
      <c r="A20" s="43"/>
      <c r="C20" s="115"/>
      <c r="D20" s="115"/>
      <c r="E20" s="115"/>
      <c r="F20" s="115"/>
      <c r="G20" s="115"/>
      <c r="H20" s="115"/>
      <c r="I20" s="115"/>
      <c r="J20" s="115"/>
      <c r="K20" s="104"/>
      <c r="L20" s="113"/>
      <c r="M20" s="115"/>
      <c r="N20" s="115"/>
      <c r="O20" s="115"/>
      <c r="P20" s="115"/>
      <c r="Q20" s="115"/>
      <c r="R20" s="115"/>
      <c r="S20" s="115"/>
      <c r="T20" s="115"/>
      <c r="U20" s="104"/>
    </row>
    <row r="21" spans="1:21" ht="21" x14ac:dyDescent="0.55000000000000004">
      <c r="A21" s="43"/>
      <c r="C21" s="115"/>
      <c r="D21" s="115"/>
      <c r="E21" s="115"/>
      <c r="F21" s="115"/>
      <c r="G21" s="115"/>
      <c r="H21" s="115"/>
      <c r="I21" s="115"/>
      <c r="J21" s="115"/>
      <c r="K21" s="104"/>
      <c r="L21" s="113"/>
      <c r="M21" s="115"/>
      <c r="N21" s="115"/>
      <c r="O21" s="115"/>
      <c r="P21" s="115"/>
      <c r="Q21" s="115"/>
      <c r="R21" s="115"/>
      <c r="S21" s="115"/>
      <c r="T21" s="115"/>
      <c r="U21" s="104"/>
    </row>
    <row r="22" spans="1:21" ht="21" x14ac:dyDescent="0.55000000000000004">
      <c r="A22" s="43"/>
      <c r="C22" s="115"/>
      <c r="D22" s="115"/>
      <c r="E22" s="115"/>
      <c r="F22" s="115"/>
      <c r="G22" s="115"/>
      <c r="H22" s="115"/>
      <c r="I22" s="115"/>
      <c r="J22" s="115"/>
      <c r="K22" s="104"/>
      <c r="L22" s="113"/>
      <c r="M22" s="115"/>
      <c r="N22" s="115"/>
      <c r="O22" s="115"/>
      <c r="P22" s="115"/>
      <c r="Q22" s="115"/>
      <c r="R22" s="115"/>
      <c r="S22" s="115"/>
      <c r="T22" s="115"/>
      <c r="U22" s="104"/>
    </row>
    <row r="23" spans="1:21" ht="21" x14ac:dyDescent="0.55000000000000004">
      <c r="A23" s="43"/>
      <c r="C23" s="115"/>
      <c r="D23" s="115"/>
      <c r="E23" s="115"/>
      <c r="F23" s="115"/>
      <c r="G23" s="115"/>
      <c r="H23" s="115"/>
      <c r="I23" s="115"/>
      <c r="J23" s="115"/>
      <c r="K23" s="104"/>
      <c r="L23" s="113"/>
      <c r="M23" s="115"/>
      <c r="N23" s="115"/>
      <c r="O23" s="115"/>
      <c r="P23" s="115"/>
      <c r="Q23" s="115"/>
      <c r="R23" s="115"/>
      <c r="S23" s="115"/>
      <c r="T23" s="115"/>
      <c r="U23" s="104"/>
    </row>
    <row r="24" spans="1:21" ht="21" x14ac:dyDescent="0.55000000000000004">
      <c r="A24" s="43"/>
      <c r="C24" s="115"/>
      <c r="D24" s="115"/>
      <c r="E24" s="115"/>
      <c r="F24" s="115"/>
      <c r="G24" s="115"/>
      <c r="H24" s="115"/>
      <c r="I24" s="115"/>
      <c r="J24" s="115"/>
      <c r="K24" s="104"/>
      <c r="L24" s="113"/>
      <c r="M24" s="115"/>
      <c r="N24" s="115"/>
      <c r="O24" s="115"/>
      <c r="P24" s="115"/>
      <c r="Q24" s="115"/>
      <c r="R24" s="115"/>
      <c r="S24" s="115"/>
      <c r="T24" s="115"/>
      <c r="U24" s="104"/>
    </row>
    <row r="25" spans="1:21" ht="21" x14ac:dyDescent="0.55000000000000004">
      <c r="A25" s="43"/>
      <c r="C25" s="115"/>
      <c r="D25" s="115"/>
      <c r="E25" s="115"/>
      <c r="F25" s="115"/>
      <c r="G25" s="115"/>
      <c r="H25" s="115"/>
      <c r="I25" s="115"/>
      <c r="J25" s="115"/>
      <c r="K25" s="104"/>
      <c r="L25" s="113"/>
      <c r="M25" s="115"/>
      <c r="N25" s="115"/>
      <c r="O25" s="115"/>
      <c r="P25" s="115"/>
      <c r="Q25" s="115"/>
      <c r="R25" s="115"/>
      <c r="S25" s="115"/>
      <c r="T25" s="115"/>
      <c r="U25" s="104"/>
    </row>
    <row r="26" spans="1:21" ht="21" x14ac:dyDescent="0.55000000000000004">
      <c r="A26" s="43"/>
      <c r="C26" s="115"/>
      <c r="D26" s="115"/>
      <c r="E26" s="115"/>
      <c r="F26" s="115"/>
      <c r="G26" s="115"/>
      <c r="H26" s="115"/>
      <c r="I26" s="115"/>
      <c r="J26" s="115"/>
      <c r="K26" s="104"/>
      <c r="L26" s="113"/>
      <c r="M26" s="115"/>
      <c r="N26" s="115"/>
      <c r="O26" s="115"/>
      <c r="P26" s="115"/>
      <c r="Q26" s="115"/>
      <c r="R26" s="115"/>
      <c r="S26" s="115"/>
      <c r="T26" s="115"/>
      <c r="U26" s="104"/>
    </row>
    <row r="27" spans="1:21" ht="21" x14ac:dyDescent="0.55000000000000004">
      <c r="A27" s="43"/>
      <c r="C27" s="115"/>
      <c r="D27" s="115"/>
      <c r="E27" s="115"/>
      <c r="F27" s="115"/>
      <c r="G27" s="115"/>
      <c r="H27" s="115"/>
      <c r="I27" s="115"/>
      <c r="J27" s="115"/>
      <c r="K27" s="104"/>
      <c r="L27" s="113"/>
      <c r="M27" s="115"/>
      <c r="N27" s="115"/>
      <c r="O27" s="115"/>
      <c r="P27" s="115"/>
      <c r="Q27" s="115"/>
      <c r="R27" s="115"/>
      <c r="S27" s="115"/>
      <c r="T27" s="115"/>
      <c r="U27" s="104"/>
    </row>
    <row r="28" spans="1:21" ht="21" x14ac:dyDescent="0.55000000000000004">
      <c r="A28" s="43"/>
      <c r="C28" s="115"/>
      <c r="D28" s="115"/>
      <c r="E28" s="115"/>
      <c r="F28" s="115"/>
      <c r="G28" s="115"/>
      <c r="H28" s="115"/>
      <c r="I28" s="115"/>
      <c r="J28" s="115"/>
      <c r="K28" s="104"/>
      <c r="L28" s="113"/>
      <c r="M28" s="115"/>
      <c r="N28" s="115"/>
      <c r="O28" s="115"/>
      <c r="P28" s="115"/>
      <c r="Q28" s="115"/>
      <c r="R28" s="115"/>
      <c r="S28" s="115"/>
      <c r="T28" s="115"/>
      <c r="U28" s="104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6.4257812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6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1" t="str">
        <f>'[2]سرمایه‌گذاری در سهام'!A2:U2</f>
        <v>صندوق سرمایه گذاری مختص اوراق دولتی نشان هامرز</v>
      </c>
      <c r="B2" s="11"/>
      <c r="C2" s="11" t="s">
        <v>153</v>
      </c>
      <c r="D2" s="11" t="s">
        <v>153</v>
      </c>
      <c r="E2" s="11" t="s">
        <v>153</v>
      </c>
      <c r="F2" s="11" t="s">
        <v>153</v>
      </c>
      <c r="G2" s="11" t="s">
        <v>153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tr">
        <f>'[3]سرمایه‌گذاری در سهام'!A3:U3</f>
        <v>صورت وضعیت درآمدها</v>
      </c>
      <c r="B3" s="11"/>
      <c r="C3" s="11" t="s">
        <v>108</v>
      </c>
      <c r="D3" s="11" t="s">
        <v>108</v>
      </c>
      <c r="E3" s="11" t="s">
        <v>108</v>
      </c>
      <c r="F3" s="11" t="s">
        <v>108</v>
      </c>
      <c r="G3" s="11" t="s">
        <v>108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1401/10/30</v>
      </c>
      <c r="B4" s="11"/>
      <c r="C4" s="11" t="s">
        <v>154</v>
      </c>
      <c r="D4" s="11" t="s">
        <v>154</v>
      </c>
      <c r="E4" s="11" t="s">
        <v>154</v>
      </c>
      <c r="F4" s="11" t="s">
        <v>154</v>
      </c>
      <c r="G4" s="11" t="s">
        <v>154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112</v>
      </c>
      <c r="C6" s="13" t="s">
        <v>110</v>
      </c>
      <c r="D6" s="14" t="s">
        <v>110</v>
      </c>
      <c r="E6" s="14" t="s">
        <v>110</v>
      </c>
      <c r="F6" s="14" t="s">
        <v>110</v>
      </c>
      <c r="G6" s="14" t="s">
        <v>110</v>
      </c>
      <c r="H6" s="14" t="s">
        <v>110</v>
      </c>
      <c r="I6" s="15" t="s">
        <v>110</v>
      </c>
      <c r="K6" s="13" t="s">
        <v>111</v>
      </c>
      <c r="L6" s="14" t="s">
        <v>111</v>
      </c>
      <c r="M6" s="14" t="s">
        <v>111</v>
      </c>
      <c r="N6" s="14" t="s">
        <v>111</v>
      </c>
      <c r="O6" s="14" t="s">
        <v>111</v>
      </c>
      <c r="P6" s="14" t="s">
        <v>111</v>
      </c>
      <c r="Q6" s="15" t="s">
        <v>111</v>
      </c>
    </row>
    <row r="7" spans="1:17" ht="30" x14ac:dyDescent="0.45">
      <c r="A7" s="19" t="s">
        <v>112</v>
      </c>
      <c r="C7" s="47" t="s">
        <v>132</v>
      </c>
      <c r="E7" s="44" t="s">
        <v>129</v>
      </c>
      <c r="G7" s="44" t="s">
        <v>130</v>
      </c>
      <c r="I7" s="48" t="s">
        <v>133</v>
      </c>
      <c r="K7" s="47" t="s">
        <v>132</v>
      </c>
      <c r="M7" s="44" t="s">
        <v>129</v>
      </c>
      <c r="O7" s="44" t="s">
        <v>130</v>
      </c>
      <c r="Q7" s="48" t="s">
        <v>133</v>
      </c>
    </row>
    <row r="8" spans="1:17" ht="21" x14ac:dyDescent="0.55000000000000004">
      <c r="A8" s="76" t="s">
        <v>38</v>
      </c>
      <c r="C8" s="116">
        <v>0</v>
      </c>
      <c r="E8" s="50">
        <v>26686162</v>
      </c>
      <c r="F8" s="51"/>
      <c r="G8" s="117">
        <v>0</v>
      </c>
      <c r="H8" s="51"/>
      <c r="I8" s="118">
        <v>26686162</v>
      </c>
      <c r="K8" s="116">
        <v>0</v>
      </c>
      <c r="L8" s="51"/>
      <c r="M8" s="50">
        <v>26686162</v>
      </c>
      <c r="N8" s="51"/>
      <c r="O8" s="117">
        <v>0</v>
      </c>
      <c r="P8" s="51"/>
      <c r="Q8" s="118">
        <v>26686162</v>
      </c>
    </row>
    <row r="9" spans="1:17" ht="21" x14ac:dyDescent="0.55000000000000004">
      <c r="A9" s="76" t="s">
        <v>27</v>
      </c>
      <c r="C9" s="116">
        <v>0</v>
      </c>
      <c r="E9" s="117">
        <v>35093638</v>
      </c>
      <c r="F9" s="51"/>
      <c r="G9" s="50">
        <v>0</v>
      </c>
      <c r="H9" s="51"/>
      <c r="I9" s="118">
        <v>35093638</v>
      </c>
      <c r="K9" s="116">
        <v>0</v>
      </c>
      <c r="L9" s="51"/>
      <c r="M9" s="117">
        <v>35093638</v>
      </c>
      <c r="N9" s="51"/>
      <c r="O9" s="50">
        <v>0</v>
      </c>
      <c r="P9" s="51"/>
      <c r="Q9" s="118">
        <v>35093638</v>
      </c>
    </row>
    <row r="10" spans="1:17" ht="21" x14ac:dyDescent="0.55000000000000004">
      <c r="A10" s="76" t="s">
        <v>35</v>
      </c>
      <c r="C10" s="116">
        <v>0</v>
      </c>
      <c r="E10" s="117">
        <v>899837</v>
      </c>
      <c r="F10" s="51"/>
      <c r="G10" s="50">
        <v>0</v>
      </c>
      <c r="H10" s="51"/>
      <c r="I10" s="118">
        <v>899837</v>
      </c>
      <c r="K10" s="116">
        <v>0</v>
      </c>
      <c r="L10" s="51"/>
      <c r="M10" s="117">
        <v>899837</v>
      </c>
      <c r="N10" s="51"/>
      <c r="O10" s="50">
        <v>0</v>
      </c>
      <c r="P10" s="51"/>
      <c r="Q10" s="118">
        <v>899837</v>
      </c>
    </row>
    <row r="11" spans="1:17" ht="21" x14ac:dyDescent="0.55000000000000004">
      <c r="A11" s="76" t="s">
        <v>32</v>
      </c>
      <c r="C11" s="116">
        <v>0</v>
      </c>
      <c r="E11" s="117">
        <v>125947168</v>
      </c>
      <c r="F11" s="51"/>
      <c r="G11" s="50">
        <v>0</v>
      </c>
      <c r="H11" s="51"/>
      <c r="I11" s="118">
        <v>125947168</v>
      </c>
      <c r="K11" s="116">
        <v>0</v>
      </c>
      <c r="L11" s="51"/>
      <c r="M11" s="117">
        <v>125947168</v>
      </c>
      <c r="N11" s="51"/>
      <c r="O11" s="50">
        <v>0</v>
      </c>
      <c r="P11" s="51"/>
      <c r="Q11" s="118">
        <v>125947168</v>
      </c>
    </row>
    <row r="12" spans="1:17" ht="21" x14ac:dyDescent="0.55000000000000004">
      <c r="A12" s="76" t="s">
        <v>41</v>
      </c>
      <c r="C12" s="116">
        <v>0</v>
      </c>
      <c r="E12" s="117">
        <v>21596085</v>
      </c>
      <c r="F12" s="51"/>
      <c r="G12" s="50">
        <v>0</v>
      </c>
      <c r="H12" s="51"/>
      <c r="I12" s="118">
        <v>21596085</v>
      </c>
      <c r="K12" s="116">
        <v>0</v>
      </c>
      <c r="L12" s="51"/>
      <c r="M12" s="117">
        <v>21596085</v>
      </c>
      <c r="N12" s="51"/>
      <c r="O12" s="50">
        <v>0</v>
      </c>
      <c r="P12" s="51"/>
      <c r="Q12" s="118">
        <v>21596085</v>
      </c>
    </row>
    <row r="13" spans="1:17" ht="21" x14ac:dyDescent="0.55000000000000004">
      <c r="A13" s="76" t="s">
        <v>49</v>
      </c>
      <c r="C13" s="116">
        <v>0</v>
      </c>
      <c r="E13" s="117">
        <v>453337818</v>
      </c>
      <c r="F13" s="51"/>
      <c r="G13" s="50">
        <v>0</v>
      </c>
      <c r="H13" s="51"/>
      <c r="I13" s="118">
        <v>453337818</v>
      </c>
      <c r="K13" s="116">
        <v>0</v>
      </c>
      <c r="L13" s="51"/>
      <c r="M13" s="117">
        <v>453337818</v>
      </c>
      <c r="N13" s="51"/>
      <c r="O13" s="50">
        <v>0</v>
      </c>
      <c r="P13" s="51"/>
      <c r="Q13" s="118">
        <v>453337818</v>
      </c>
    </row>
    <row r="14" spans="1:17" ht="21.75" thickBot="1" x14ac:dyDescent="0.6">
      <c r="A14" s="83" t="s">
        <v>45</v>
      </c>
      <c r="C14" s="119">
        <v>0</v>
      </c>
      <c r="D14" s="59"/>
      <c r="E14" s="60">
        <v>4957901217</v>
      </c>
      <c r="F14" s="61"/>
      <c r="G14" s="60">
        <v>0</v>
      </c>
      <c r="H14" s="61"/>
      <c r="I14" s="120">
        <v>4957901217</v>
      </c>
      <c r="K14" s="119">
        <v>0</v>
      </c>
      <c r="L14" s="61"/>
      <c r="M14" s="60">
        <v>4957901217</v>
      </c>
      <c r="N14" s="61"/>
      <c r="O14" s="60">
        <v>0</v>
      </c>
      <c r="P14" s="61"/>
      <c r="Q14" s="120">
        <v>4957901217</v>
      </c>
    </row>
    <row r="15" spans="1:17" ht="21" x14ac:dyDescent="0.55000000000000004">
      <c r="A15" s="68"/>
      <c r="C15" s="117"/>
      <c r="E15" s="50"/>
      <c r="F15" s="51"/>
      <c r="G15" s="50"/>
      <c r="H15" s="51"/>
      <c r="I15" s="117"/>
      <c r="K15" s="117"/>
      <c r="L15" s="51"/>
      <c r="M15" s="50"/>
      <c r="N15" s="51"/>
      <c r="O15" s="50"/>
      <c r="P15" s="51"/>
      <c r="Q15" s="117"/>
    </row>
    <row r="16" spans="1:17" ht="21" x14ac:dyDescent="0.55000000000000004">
      <c r="A16" s="68"/>
      <c r="C16" s="117"/>
      <c r="E16" s="50"/>
      <c r="F16" s="51"/>
      <c r="G16" s="50"/>
      <c r="H16" s="51"/>
      <c r="I16" s="117"/>
      <c r="K16" s="117"/>
      <c r="L16" s="51"/>
      <c r="M16" s="50"/>
      <c r="N16" s="51"/>
      <c r="O16" s="50"/>
      <c r="P16" s="51"/>
      <c r="Q16" s="117"/>
    </row>
    <row r="17" spans="1:17" ht="21" x14ac:dyDescent="0.55000000000000004">
      <c r="A17" s="68"/>
      <c r="C17" s="117"/>
      <c r="E17" s="50"/>
      <c r="F17" s="51"/>
      <c r="G17" s="50"/>
      <c r="H17" s="51"/>
      <c r="I17" s="117"/>
      <c r="K17" s="117"/>
      <c r="L17" s="51"/>
      <c r="M17" s="50"/>
      <c r="N17" s="51"/>
      <c r="O17" s="50"/>
      <c r="P17" s="51"/>
      <c r="Q17" s="117"/>
    </row>
    <row r="18" spans="1:17" ht="21" x14ac:dyDescent="0.55000000000000004">
      <c r="A18" s="68"/>
      <c r="C18" s="117"/>
      <c r="E18" s="50"/>
      <c r="F18" s="51"/>
      <c r="G18" s="50"/>
      <c r="H18" s="51"/>
      <c r="I18" s="117"/>
      <c r="K18" s="117"/>
      <c r="L18" s="51"/>
      <c r="M18" s="50"/>
      <c r="N18" s="51"/>
      <c r="O18" s="50"/>
      <c r="P18" s="51"/>
      <c r="Q18" s="117"/>
    </row>
    <row r="19" spans="1:17" ht="21" x14ac:dyDescent="0.55000000000000004">
      <c r="A19" s="68"/>
      <c r="C19" s="117"/>
      <c r="E19" s="50"/>
      <c r="F19" s="51"/>
      <c r="G19" s="50"/>
      <c r="H19" s="51"/>
      <c r="I19" s="117"/>
      <c r="K19" s="117"/>
      <c r="L19" s="51"/>
      <c r="M19" s="50"/>
      <c r="N19" s="51"/>
      <c r="O19" s="50"/>
      <c r="P19" s="51"/>
      <c r="Q19" s="117"/>
    </row>
    <row r="20" spans="1:17" ht="21" x14ac:dyDescent="0.55000000000000004">
      <c r="A20" s="68"/>
      <c r="C20" s="117"/>
      <c r="E20" s="50"/>
      <c r="F20" s="51"/>
      <c r="G20" s="50"/>
      <c r="H20" s="51"/>
      <c r="I20" s="117"/>
      <c r="K20" s="117"/>
      <c r="L20" s="51"/>
      <c r="M20" s="50"/>
      <c r="N20" s="51"/>
      <c r="O20" s="50"/>
      <c r="P20" s="51"/>
      <c r="Q20" s="117"/>
    </row>
    <row r="21" spans="1:17" ht="21" x14ac:dyDescent="0.55000000000000004">
      <c r="A21" s="68"/>
      <c r="C21" s="117"/>
      <c r="E21" s="50"/>
      <c r="F21" s="51"/>
      <c r="G21" s="50"/>
      <c r="H21" s="51"/>
      <c r="I21" s="117"/>
      <c r="K21" s="117"/>
      <c r="L21" s="51"/>
      <c r="M21" s="50"/>
      <c r="N21" s="51"/>
      <c r="O21" s="50"/>
      <c r="P21" s="51"/>
      <c r="Q21" s="117"/>
    </row>
    <row r="22" spans="1:17" ht="21" x14ac:dyDescent="0.55000000000000004">
      <c r="A22" s="68"/>
      <c r="C22" s="117"/>
      <c r="E22" s="50"/>
      <c r="F22" s="51"/>
      <c r="G22" s="50"/>
      <c r="H22" s="51"/>
      <c r="I22" s="117"/>
      <c r="K22" s="117"/>
      <c r="L22" s="51"/>
      <c r="M22" s="50"/>
      <c r="N22" s="51"/>
      <c r="O22" s="50"/>
      <c r="P22" s="51"/>
      <c r="Q22" s="117"/>
    </row>
    <row r="23" spans="1:17" ht="21" x14ac:dyDescent="0.55000000000000004">
      <c r="A23" s="68"/>
      <c r="C23" s="117"/>
      <c r="E23" s="50"/>
      <c r="F23" s="51"/>
      <c r="G23" s="50"/>
      <c r="H23" s="51"/>
      <c r="I23" s="117"/>
      <c r="K23" s="117"/>
      <c r="L23" s="51"/>
      <c r="M23" s="50"/>
      <c r="N23" s="51"/>
      <c r="O23" s="50"/>
      <c r="P23" s="51"/>
      <c r="Q23" s="117"/>
    </row>
    <row r="24" spans="1:17" ht="21" x14ac:dyDescent="0.55000000000000004">
      <c r="A24" s="68"/>
      <c r="C24" s="117"/>
      <c r="E24" s="50"/>
      <c r="F24" s="51"/>
      <c r="G24" s="50"/>
      <c r="H24" s="51"/>
      <c r="I24" s="117"/>
      <c r="K24" s="117"/>
      <c r="L24" s="51"/>
      <c r="M24" s="50"/>
      <c r="N24" s="51"/>
      <c r="O24" s="50"/>
      <c r="P24" s="51"/>
      <c r="Q24" s="117"/>
    </row>
    <row r="25" spans="1:17" ht="21" x14ac:dyDescent="0.55000000000000004">
      <c r="A25" s="68"/>
      <c r="C25" s="117"/>
      <c r="E25" s="50"/>
      <c r="F25" s="51"/>
      <c r="G25" s="50"/>
      <c r="H25" s="51"/>
      <c r="I25" s="117"/>
      <c r="K25" s="117"/>
      <c r="L25" s="51"/>
      <c r="M25" s="50"/>
      <c r="N25" s="51"/>
      <c r="O25" s="50"/>
      <c r="P25" s="51"/>
      <c r="Q25" s="117"/>
    </row>
    <row r="26" spans="1:17" ht="21" x14ac:dyDescent="0.55000000000000004">
      <c r="A26" s="68"/>
      <c r="C26" s="117"/>
      <c r="E26" s="50"/>
      <c r="F26" s="51"/>
      <c r="G26" s="50"/>
      <c r="H26" s="51"/>
      <c r="I26" s="117"/>
      <c r="K26" s="117"/>
      <c r="L26" s="51"/>
      <c r="M26" s="50"/>
      <c r="N26" s="51"/>
      <c r="O26" s="50"/>
      <c r="P26" s="51"/>
      <c r="Q26" s="117"/>
    </row>
    <row r="27" spans="1:17" ht="21" x14ac:dyDescent="0.55000000000000004">
      <c r="A27" s="68"/>
      <c r="C27" s="117"/>
      <c r="E27" s="50"/>
      <c r="F27" s="51"/>
      <c r="G27" s="50"/>
      <c r="H27" s="51"/>
      <c r="I27" s="117"/>
      <c r="K27" s="117"/>
      <c r="L27" s="51"/>
      <c r="M27" s="50"/>
      <c r="N27" s="51"/>
      <c r="O27" s="50"/>
      <c r="P27" s="51"/>
      <c r="Q27" s="11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20.28515625" style="10" bestFit="1" customWidth="1"/>
    <col min="3" max="3" width="24.5703125" style="10" customWidth="1"/>
    <col min="4" max="4" width="1" style="10" customWidth="1"/>
    <col min="5" max="5" width="41.140625" style="10" bestFit="1" customWidth="1"/>
    <col min="6" max="6" width="9.85546875" style="10" bestFit="1" customWidth="1"/>
    <col min="7" max="7" width="35.7109375" style="10" bestFit="1" customWidth="1"/>
    <col min="8" max="8" width="1" style="10" customWidth="1"/>
    <col min="9" max="9" width="41.140625" style="10" bestFit="1" customWidth="1"/>
    <col min="10" max="11" width="37.285156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tr">
        <f>'[2]سرمایه‌گذاری در اوراق بهادار'!A2:Q2</f>
        <v>صندوق سرمایه گذاری مختص اوراق دولتی نشان هامرز</v>
      </c>
      <c r="B2" s="11" t="s">
        <v>153</v>
      </c>
      <c r="C2" s="11" t="s">
        <v>153</v>
      </c>
      <c r="D2" s="11" t="s">
        <v>153</v>
      </c>
      <c r="E2" s="11" t="s">
        <v>153</v>
      </c>
      <c r="F2" s="11" t="s">
        <v>153</v>
      </c>
      <c r="G2" s="11"/>
      <c r="H2" s="11"/>
      <c r="I2" s="11"/>
      <c r="J2" s="11"/>
      <c r="K2" s="11"/>
    </row>
    <row r="3" spans="1:11" ht="30" x14ac:dyDescent="0.45">
      <c r="A3" s="11" t="str">
        <f>'[3]سرمایه‌گذاری در اوراق بهادار'!A3:Q3</f>
        <v>صورت وضعیت درآمدها</v>
      </c>
      <c r="B3" s="11" t="s">
        <v>108</v>
      </c>
      <c r="C3" s="11" t="s">
        <v>108</v>
      </c>
      <c r="D3" s="11" t="s">
        <v>108</v>
      </c>
      <c r="E3" s="11" t="s">
        <v>108</v>
      </c>
      <c r="F3" s="11" t="s">
        <v>108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1401/10/30</v>
      </c>
      <c r="B4" s="11" t="s">
        <v>154</v>
      </c>
      <c r="C4" s="11" t="s">
        <v>154</v>
      </c>
      <c r="D4" s="11" t="s">
        <v>154</v>
      </c>
      <c r="E4" s="11" t="s">
        <v>154</v>
      </c>
      <c r="F4" s="11" t="s">
        <v>154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21" t="s">
        <v>134</v>
      </c>
      <c r="B6" s="122" t="s">
        <v>134</v>
      </c>
      <c r="C6" s="123" t="s">
        <v>134</v>
      </c>
      <c r="E6" s="121" t="s">
        <v>110</v>
      </c>
      <c r="F6" s="122" t="s">
        <v>110</v>
      </c>
      <c r="G6" s="123" t="s">
        <v>110</v>
      </c>
      <c r="I6" s="121" t="s">
        <v>111</v>
      </c>
      <c r="J6" s="122" t="s">
        <v>111</v>
      </c>
      <c r="K6" s="123" t="s">
        <v>111</v>
      </c>
    </row>
    <row r="7" spans="1:11" ht="30" x14ac:dyDescent="0.45">
      <c r="A7" s="47" t="s">
        <v>135</v>
      </c>
      <c r="B7" s="95"/>
      <c r="C7" s="48" t="s">
        <v>63</v>
      </c>
      <c r="E7" s="47" t="s">
        <v>136</v>
      </c>
      <c r="F7" s="95"/>
      <c r="G7" s="48" t="s">
        <v>137</v>
      </c>
      <c r="I7" s="47" t="s">
        <v>136</v>
      </c>
      <c r="J7" s="95"/>
      <c r="K7" s="48" t="s">
        <v>137</v>
      </c>
    </row>
    <row r="8" spans="1:11" ht="21" x14ac:dyDescent="0.55000000000000004">
      <c r="A8" s="89" t="s">
        <v>69</v>
      </c>
      <c r="B8" s="95"/>
      <c r="C8" s="82" t="s">
        <v>70</v>
      </c>
      <c r="E8" s="30">
        <v>4460</v>
      </c>
      <c r="F8" s="95"/>
      <c r="G8" s="82" t="s">
        <v>117</v>
      </c>
      <c r="I8" s="30">
        <v>4460</v>
      </c>
      <c r="J8" s="95"/>
      <c r="K8" s="82" t="s">
        <v>117</v>
      </c>
    </row>
    <row r="9" spans="1:11" ht="21" x14ac:dyDescent="0.55000000000000004">
      <c r="A9" s="89" t="s">
        <v>69</v>
      </c>
      <c r="B9" s="95"/>
      <c r="C9" s="82" t="s">
        <v>81</v>
      </c>
      <c r="E9" s="30">
        <v>901471776</v>
      </c>
      <c r="F9" s="95"/>
      <c r="G9" s="82" t="s">
        <v>117</v>
      </c>
      <c r="I9" s="30">
        <v>901471776</v>
      </c>
      <c r="J9" s="95"/>
      <c r="K9" s="82" t="s">
        <v>117</v>
      </c>
    </row>
    <row r="10" spans="1:11" ht="21" x14ac:dyDescent="0.55000000000000004">
      <c r="A10" s="89" t="s">
        <v>83</v>
      </c>
      <c r="B10" s="95"/>
      <c r="C10" s="82" t="s">
        <v>90</v>
      </c>
      <c r="E10" s="30">
        <v>2303661358</v>
      </c>
      <c r="F10" s="95"/>
      <c r="G10" s="82" t="s">
        <v>117</v>
      </c>
      <c r="I10" s="30">
        <v>2303661358</v>
      </c>
      <c r="J10" s="95"/>
      <c r="K10" s="82" t="s">
        <v>117</v>
      </c>
    </row>
    <row r="11" spans="1:11" ht="21" x14ac:dyDescent="0.55000000000000004">
      <c r="A11" s="89" t="s">
        <v>83</v>
      </c>
      <c r="B11" s="95"/>
      <c r="C11" s="82" t="s">
        <v>92</v>
      </c>
      <c r="E11" s="30">
        <v>83835600</v>
      </c>
      <c r="F11" s="95"/>
      <c r="G11" s="82" t="s">
        <v>117</v>
      </c>
      <c r="I11" s="30">
        <v>83835600</v>
      </c>
      <c r="J11" s="95"/>
      <c r="K11" s="82" t="s">
        <v>117</v>
      </c>
    </row>
    <row r="12" spans="1:11" ht="21" x14ac:dyDescent="0.55000000000000004">
      <c r="A12" s="89" t="s">
        <v>95</v>
      </c>
      <c r="B12" s="95"/>
      <c r="C12" s="82" t="s">
        <v>96</v>
      </c>
      <c r="E12" s="30">
        <v>766469040</v>
      </c>
      <c r="F12" s="95"/>
      <c r="G12" s="82" t="s">
        <v>117</v>
      </c>
      <c r="I12" s="30">
        <v>766469040</v>
      </c>
      <c r="J12" s="95"/>
      <c r="K12" s="82" t="s">
        <v>117</v>
      </c>
    </row>
    <row r="13" spans="1:11" ht="21" x14ac:dyDescent="0.55000000000000004">
      <c r="A13" s="89" t="s">
        <v>74</v>
      </c>
      <c r="B13" s="95"/>
      <c r="C13" s="82" t="s">
        <v>102</v>
      </c>
      <c r="E13" s="30">
        <v>405534240</v>
      </c>
      <c r="F13" s="95"/>
      <c r="G13" s="82" t="s">
        <v>117</v>
      </c>
      <c r="I13" s="30">
        <v>405534240</v>
      </c>
      <c r="J13" s="95"/>
      <c r="K13" s="82" t="s">
        <v>117</v>
      </c>
    </row>
    <row r="14" spans="1:11" ht="21.75" thickBot="1" x14ac:dyDescent="0.6">
      <c r="A14" s="92" t="s">
        <v>95</v>
      </c>
      <c r="B14" s="37"/>
      <c r="C14" s="85" t="s">
        <v>105</v>
      </c>
      <c r="E14" s="36">
        <v>599760000</v>
      </c>
      <c r="F14" s="37"/>
      <c r="G14" s="85" t="s">
        <v>117</v>
      </c>
      <c r="I14" s="36">
        <v>599760000</v>
      </c>
      <c r="J14" s="37"/>
      <c r="K14" s="85" t="s">
        <v>117</v>
      </c>
    </row>
    <row r="15" spans="1:11" ht="21" hidden="1" x14ac:dyDescent="0.55000000000000004">
      <c r="A15" s="89"/>
      <c r="C15" s="82"/>
      <c r="E15" s="30"/>
      <c r="G15" s="82"/>
      <c r="I15" s="30"/>
      <c r="K15" s="82"/>
    </row>
    <row r="16" spans="1:11" ht="21" hidden="1" x14ac:dyDescent="0.55000000000000004">
      <c r="A16" s="89"/>
      <c r="C16" s="82"/>
      <c r="E16" s="30"/>
      <c r="G16" s="82"/>
      <c r="I16" s="30"/>
      <c r="K16" s="82"/>
    </row>
    <row r="17" spans="1:11" ht="21" hidden="1" x14ac:dyDescent="0.55000000000000004">
      <c r="A17" s="89"/>
      <c r="C17" s="82"/>
      <c r="E17" s="30"/>
      <c r="G17" s="82"/>
      <c r="I17" s="30"/>
      <c r="K17" s="82"/>
    </row>
    <row r="18" spans="1:11" ht="21" hidden="1" x14ac:dyDescent="0.55000000000000004">
      <c r="A18" s="89"/>
      <c r="C18" s="82"/>
      <c r="E18" s="30"/>
      <c r="G18" s="82"/>
      <c r="I18" s="30"/>
      <c r="K18" s="82"/>
    </row>
    <row r="19" spans="1:11" ht="21.75" hidden="1" thickBot="1" x14ac:dyDescent="0.6">
      <c r="A19" s="92"/>
      <c r="B19" s="37"/>
      <c r="C19" s="85"/>
      <c r="E19" s="36"/>
      <c r="F19" s="37"/>
      <c r="G19" s="85"/>
      <c r="I19" s="36"/>
      <c r="J19" s="37"/>
      <c r="K19" s="85"/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108</v>
      </c>
      <c r="B3" s="11" t="s">
        <v>108</v>
      </c>
      <c r="C3" s="11" t="s">
        <v>108</v>
      </c>
      <c r="D3" s="11" t="s">
        <v>108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138</v>
      </c>
      <c r="C6" s="44" t="s">
        <v>110</v>
      </c>
      <c r="E6" s="44" t="s">
        <v>6</v>
      </c>
    </row>
    <row r="7" spans="1:5" ht="30" x14ac:dyDescent="0.45">
      <c r="A7" s="11" t="s">
        <v>138</v>
      </c>
      <c r="C7" s="44" t="s">
        <v>66</v>
      </c>
      <c r="E7" s="44" t="s">
        <v>66</v>
      </c>
    </row>
    <row r="8" spans="1:5" ht="21" x14ac:dyDescent="0.55000000000000004">
      <c r="A8" s="43" t="s">
        <v>138</v>
      </c>
      <c r="C8" s="31">
        <v>0</v>
      </c>
      <c r="E8" s="31">
        <v>0</v>
      </c>
    </row>
    <row r="9" spans="1:5" ht="21" x14ac:dyDescent="0.55000000000000004">
      <c r="A9" s="43" t="s">
        <v>139</v>
      </c>
      <c r="C9" s="31">
        <v>21232487</v>
      </c>
      <c r="E9" s="31">
        <v>21232487</v>
      </c>
    </row>
    <row r="10" spans="1:5" ht="21" x14ac:dyDescent="0.55000000000000004">
      <c r="A10" s="43" t="s">
        <v>140</v>
      </c>
      <c r="C10" s="31">
        <v>0</v>
      </c>
      <c r="E10" s="31">
        <v>0</v>
      </c>
    </row>
    <row r="11" spans="1:5" ht="21" x14ac:dyDescent="0.55000000000000004">
      <c r="A11" s="43" t="s">
        <v>117</v>
      </c>
      <c r="C11" s="31">
        <v>21232487</v>
      </c>
      <c r="E11" s="31">
        <v>21232487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108</v>
      </c>
      <c r="B3" s="11" t="s">
        <v>108</v>
      </c>
      <c r="C3" s="11" t="s">
        <v>108</v>
      </c>
      <c r="D3" s="11" t="s">
        <v>108</v>
      </c>
      <c r="E3" s="11" t="s">
        <v>108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74" t="s">
        <v>112</v>
      </c>
      <c r="C6" s="121" t="s">
        <v>66</v>
      </c>
      <c r="D6" s="124"/>
      <c r="E6" s="122" t="s">
        <v>131</v>
      </c>
      <c r="F6" s="124"/>
      <c r="G6" s="123" t="s">
        <v>13</v>
      </c>
    </row>
    <row r="7" spans="1:7" ht="21" x14ac:dyDescent="0.55000000000000004">
      <c r="A7" s="29" t="s">
        <v>141</v>
      </c>
      <c r="C7" s="90">
        <v>0</v>
      </c>
      <c r="E7" s="10" t="s">
        <v>73</v>
      </c>
      <c r="G7" s="82" t="s">
        <v>73</v>
      </c>
    </row>
    <row r="8" spans="1:7" ht="21" x14ac:dyDescent="0.55000000000000004">
      <c r="A8" s="29" t="s">
        <v>142</v>
      </c>
      <c r="C8" s="90">
        <v>5621461925</v>
      </c>
      <c r="E8" s="10" t="s">
        <v>143</v>
      </c>
      <c r="G8" s="82" t="s">
        <v>144</v>
      </c>
    </row>
    <row r="9" spans="1:7" ht="21.75" thickBot="1" x14ac:dyDescent="0.6">
      <c r="A9" s="35" t="s">
        <v>145</v>
      </c>
      <c r="C9" s="93">
        <v>5060736474</v>
      </c>
      <c r="D9" s="37"/>
      <c r="E9" s="37" t="s">
        <v>146</v>
      </c>
      <c r="F9" s="37"/>
      <c r="G9" s="85" t="s">
        <v>147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K8" sqref="K8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">
        <v>0</v>
      </c>
      <c r="B2" s="11"/>
      <c r="C2" s="11"/>
      <c r="D2" s="11"/>
      <c r="E2" s="11" t="s">
        <v>152</v>
      </c>
      <c r="F2" s="11" t="s">
        <v>152</v>
      </c>
      <c r="G2" s="11" t="s">
        <v>152</v>
      </c>
      <c r="H2" s="11" t="s">
        <v>152</v>
      </c>
      <c r="I2" s="11" t="s">
        <v>152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/>
      <c r="C9" s="30"/>
      <c r="E9" s="31"/>
      <c r="G9" s="32"/>
      <c r="I9" s="33"/>
      <c r="J9" s="24"/>
      <c r="K9" s="24"/>
      <c r="L9" s="24"/>
      <c r="M9" s="24"/>
      <c r="N9" s="24"/>
      <c r="O9" s="34"/>
      <c r="Q9" s="33"/>
      <c r="R9" s="24"/>
      <c r="S9" s="24"/>
      <c r="T9" s="24"/>
      <c r="U9" s="24"/>
      <c r="V9" s="24"/>
      <c r="W9" s="24"/>
      <c r="X9" s="24"/>
      <c r="Y9" s="34"/>
    </row>
    <row r="10" spans="1:25" ht="21" x14ac:dyDescent="0.55000000000000004">
      <c r="A10" s="29"/>
      <c r="C10" s="30"/>
      <c r="E10" s="31"/>
      <c r="G10" s="32"/>
      <c r="I10" s="33"/>
      <c r="J10" s="24"/>
      <c r="K10" s="24"/>
      <c r="L10" s="24"/>
      <c r="M10" s="24"/>
      <c r="N10" s="24"/>
      <c r="O10" s="34"/>
      <c r="Q10" s="33"/>
      <c r="R10" s="24"/>
      <c r="S10" s="24"/>
      <c r="T10" s="24"/>
      <c r="U10" s="24"/>
      <c r="V10" s="24"/>
      <c r="W10" s="24"/>
      <c r="X10" s="24"/>
      <c r="Y10" s="34"/>
    </row>
    <row r="11" spans="1:25" ht="21" x14ac:dyDescent="0.55000000000000004">
      <c r="A11" s="29"/>
      <c r="C11" s="30"/>
      <c r="E11" s="31"/>
      <c r="G11" s="32"/>
      <c r="I11" s="33"/>
      <c r="J11" s="24"/>
      <c r="K11" s="24"/>
      <c r="L11" s="24"/>
      <c r="M11" s="24"/>
      <c r="N11" s="24"/>
      <c r="O11" s="34"/>
      <c r="Q11" s="33"/>
      <c r="R11" s="24"/>
      <c r="S11" s="24"/>
      <c r="T11" s="24"/>
      <c r="U11" s="24"/>
      <c r="V11" s="24"/>
      <c r="W11" s="24"/>
      <c r="X11" s="24"/>
      <c r="Y11" s="34"/>
    </row>
    <row r="12" spans="1:25" ht="21" x14ac:dyDescent="0.55000000000000004">
      <c r="A12" s="29"/>
      <c r="C12" s="30"/>
      <c r="E12" s="31"/>
      <c r="G12" s="32"/>
      <c r="I12" s="33"/>
      <c r="J12" s="24"/>
      <c r="K12" s="24"/>
      <c r="L12" s="24"/>
      <c r="M12" s="24"/>
      <c r="N12" s="24"/>
      <c r="O12" s="34"/>
      <c r="Q12" s="33"/>
      <c r="R12" s="24"/>
      <c r="S12" s="24"/>
      <c r="T12" s="24"/>
      <c r="U12" s="24"/>
      <c r="V12" s="24"/>
      <c r="W12" s="24"/>
      <c r="X12" s="24"/>
      <c r="Y12" s="34"/>
    </row>
    <row r="13" spans="1:25" ht="21" x14ac:dyDescent="0.55000000000000004">
      <c r="A13" s="29"/>
      <c r="C13" s="30"/>
      <c r="E13" s="31"/>
      <c r="G13" s="32"/>
      <c r="I13" s="33"/>
      <c r="J13" s="24"/>
      <c r="K13" s="24"/>
      <c r="L13" s="24"/>
      <c r="M13" s="24"/>
      <c r="N13" s="24"/>
      <c r="O13" s="34"/>
      <c r="Q13" s="33"/>
      <c r="R13" s="24"/>
      <c r="S13" s="24"/>
      <c r="T13" s="24"/>
      <c r="U13" s="24"/>
      <c r="V13" s="24"/>
      <c r="W13" s="24"/>
      <c r="X13" s="24"/>
      <c r="Y13" s="34"/>
    </row>
    <row r="14" spans="1:25" ht="21.75" thickBot="1" x14ac:dyDescent="0.6">
      <c r="A14" s="35"/>
      <c r="C14" s="36"/>
      <c r="D14" s="37"/>
      <c r="E14" s="38"/>
      <c r="F14" s="37"/>
      <c r="G14" s="39"/>
      <c r="I14" s="40"/>
      <c r="J14" s="41"/>
      <c r="K14" s="41"/>
      <c r="L14" s="41"/>
      <c r="M14" s="41"/>
      <c r="N14" s="41"/>
      <c r="O14" s="4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21" x14ac:dyDescent="0.55000000000000004">
      <c r="A15" s="43"/>
      <c r="C15" s="31"/>
      <c r="E15" s="31"/>
      <c r="G15" s="31"/>
      <c r="I15" s="24"/>
      <c r="J15" s="24"/>
      <c r="K15" s="24"/>
      <c r="L15" s="24"/>
      <c r="M15" s="24"/>
      <c r="N15" s="24"/>
      <c r="O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1" x14ac:dyDescent="0.55000000000000004">
      <c r="A16" s="43"/>
      <c r="C16" s="24"/>
      <c r="D16" s="24"/>
      <c r="E16" s="24"/>
      <c r="F16" s="24"/>
      <c r="G16" s="24"/>
      <c r="I16" s="24"/>
      <c r="J16" s="24"/>
      <c r="K16" s="24"/>
      <c r="L16" s="24"/>
      <c r="M16" s="24"/>
      <c r="N16" s="24"/>
      <c r="O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1" x14ac:dyDescent="0.55000000000000004">
      <c r="A17" s="43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1" x14ac:dyDescent="0.55000000000000004">
      <c r="A18" s="43"/>
      <c r="C18" s="24"/>
      <c r="D18" s="24"/>
      <c r="E18" s="24"/>
      <c r="F18" s="24"/>
      <c r="G18" s="24"/>
      <c r="I18" s="24"/>
      <c r="J18" s="24"/>
      <c r="K18" s="24"/>
      <c r="L18" s="24"/>
      <c r="M18" s="24"/>
      <c r="N18" s="24"/>
      <c r="O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1" x14ac:dyDescent="0.55000000000000004">
      <c r="A19" s="43"/>
      <c r="C19" s="24"/>
      <c r="D19" s="24"/>
      <c r="E19" s="24"/>
      <c r="F19" s="24"/>
      <c r="G19" s="24"/>
      <c r="I19" s="24"/>
      <c r="J19" s="24"/>
      <c r="K19" s="24"/>
      <c r="L19" s="24"/>
      <c r="M19" s="24"/>
      <c r="N19" s="24"/>
      <c r="O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1" x14ac:dyDescent="0.55000000000000004">
      <c r="A20" s="43"/>
      <c r="C20" s="24"/>
      <c r="D20" s="24"/>
      <c r="E20" s="24"/>
      <c r="F20" s="24"/>
      <c r="G20" s="24"/>
      <c r="I20" s="24"/>
      <c r="J20" s="24"/>
      <c r="K20" s="24"/>
      <c r="L20" s="24"/>
      <c r="M20" s="24"/>
      <c r="N20" s="24"/>
      <c r="O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1" x14ac:dyDescent="0.55000000000000004">
      <c r="A21" s="43"/>
      <c r="C21" s="24"/>
      <c r="D21" s="24"/>
      <c r="E21" s="24"/>
      <c r="F21" s="24"/>
      <c r="G21" s="24"/>
      <c r="I21" s="24"/>
      <c r="J21" s="24"/>
      <c r="K21" s="24"/>
      <c r="L21" s="24"/>
      <c r="M21" s="24"/>
      <c r="N21" s="24"/>
      <c r="O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1" x14ac:dyDescent="0.55000000000000004">
      <c r="A22" s="43"/>
      <c r="C22" s="24"/>
      <c r="D22" s="24"/>
      <c r="E22" s="24"/>
      <c r="F22" s="24"/>
      <c r="G22" s="24"/>
      <c r="I22" s="24"/>
      <c r="J22" s="24"/>
      <c r="K22" s="24"/>
      <c r="L22" s="24"/>
      <c r="M22" s="24"/>
      <c r="N22" s="24"/>
      <c r="O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1" x14ac:dyDescent="0.55000000000000004">
      <c r="A23" s="43"/>
      <c r="C23" s="24"/>
      <c r="D23" s="24"/>
      <c r="E23" s="24"/>
      <c r="F23" s="24"/>
      <c r="G23" s="24"/>
      <c r="I23" s="24"/>
      <c r="J23" s="24"/>
      <c r="K23" s="24"/>
      <c r="L23" s="24"/>
      <c r="M23" s="24"/>
      <c r="N23" s="24"/>
      <c r="O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1" x14ac:dyDescent="0.55000000000000004">
      <c r="A24" s="43"/>
      <c r="C24" s="24"/>
      <c r="D24" s="24"/>
      <c r="E24" s="24"/>
      <c r="F24" s="24"/>
      <c r="G24" s="24"/>
      <c r="I24" s="24"/>
      <c r="J24" s="24"/>
      <c r="K24" s="24"/>
      <c r="L24" s="24"/>
      <c r="M24" s="24"/>
      <c r="N24" s="24"/>
      <c r="O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1" x14ac:dyDescent="0.55000000000000004">
      <c r="A25" s="43"/>
      <c r="C25" s="24"/>
      <c r="D25" s="24"/>
      <c r="E25" s="24"/>
      <c r="F25" s="24"/>
      <c r="G25" s="24"/>
      <c r="I25" s="24"/>
      <c r="J25" s="24"/>
      <c r="K25" s="24"/>
      <c r="L25" s="24"/>
      <c r="M25" s="24"/>
      <c r="N25" s="24"/>
      <c r="O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1" x14ac:dyDescent="0.55000000000000004">
      <c r="A26" s="43"/>
      <c r="C26" s="24"/>
      <c r="D26" s="24"/>
      <c r="E26" s="24"/>
      <c r="F26" s="24"/>
      <c r="G26" s="24"/>
      <c r="I26" s="24"/>
      <c r="J26" s="24"/>
      <c r="K26" s="24"/>
      <c r="L26" s="24"/>
      <c r="M26" s="24"/>
      <c r="N26" s="24"/>
      <c r="O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1" x14ac:dyDescent="0.55000000000000004">
      <c r="A27" s="43"/>
      <c r="C27" s="24"/>
      <c r="D27" s="24"/>
      <c r="E27" s="24"/>
      <c r="F27" s="24"/>
      <c r="G27" s="24"/>
      <c r="I27" s="24"/>
      <c r="J27" s="24"/>
      <c r="K27" s="24"/>
      <c r="L27" s="24"/>
      <c r="M27" s="24"/>
      <c r="N27" s="24"/>
      <c r="O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21" x14ac:dyDescent="0.55000000000000004">
      <c r="A28" s="43"/>
      <c r="C28" s="24"/>
      <c r="D28" s="24"/>
      <c r="E28" s="24"/>
      <c r="F28" s="24"/>
      <c r="G28" s="24"/>
      <c r="I28" s="24"/>
      <c r="J28" s="24"/>
      <c r="K28" s="24"/>
      <c r="L28" s="24"/>
      <c r="M28" s="24"/>
      <c r="N28" s="24"/>
      <c r="O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25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6"/>
      <c r="T2" s="46"/>
      <c r="U2" s="46"/>
      <c r="V2" s="46"/>
      <c r="W2" s="46"/>
      <c r="X2" s="46"/>
      <c r="Y2" s="46"/>
    </row>
    <row r="3" spans="1:25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6"/>
      <c r="S3" s="46"/>
      <c r="T3" s="46"/>
      <c r="U3" s="46"/>
      <c r="V3" s="46"/>
      <c r="W3" s="46"/>
      <c r="X3" s="46"/>
      <c r="Y3" s="46"/>
    </row>
    <row r="4" spans="1:25" s="10" customFormat="1" ht="30" x14ac:dyDescent="0.45">
      <c r="A4" s="11" t="str">
        <f>سهام!A4</f>
        <v>برای ماه منتهی به 1401/10/30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46"/>
      <c r="T4" s="46"/>
      <c r="U4" s="46"/>
      <c r="V4" s="46"/>
      <c r="W4" s="46"/>
      <c r="X4" s="46"/>
      <c r="Y4" s="46"/>
    </row>
    <row r="6" spans="1:25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5" ht="30" x14ac:dyDescent="0.45">
      <c r="A7" s="11" t="s">
        <v>3</v>
      </c>
      <c r="C7" s="44" t="s">
        <v>15</v>
      </c>
      <c r="E7" s="44" t="s">
        <v>16</v>
      </c>
      <c r="G7" s="44" t="s">
        <v>17</v>
      </c>
      <c r="I7" s="44" t="s">
        <v>18</v>
      </c>
      <c r="K7" s="44" t="s">
        <v>15</v>
      </c>
      <c r="M7" s="44" t="s">
        <v>16</v>
      </c>
      <c r="O7" s="44" t="s">
        <v>17</v>
      </c>
      <c r="Q7" s="44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5" bestFit="1" customWidth="1"/>
    <col min="2" max="2" width="1" style="45" customWidth="1"/>
    <col min="3" max="3" width="27.28515625" style="45" bestFit="1" customWidth="1"/>
    <col min="4" max="4" width="1" style="45" customWidth="1"/>
    <col min="5" max="5" width="24.285156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9.42578125" style="45" bestFit="1" customWidth="1"/>
    <col min="10" max="10" width="1" style="45" customWidth="1"/>
    <col min="11" max="11" width="11.5703125" style="45" bestFit="1" customWidth="1"/>
    <col min="12" max="12" width="1" style="45" customWidth="1"/>
    <col min="13" max="13" width="11.7109375" style="45" bestFit="1" customWidth="1"/>
    <col min="14" max="14" width="1" style="45" customWidth="1"/>
    <col min="15" max="15" width="9.85546875" style="45" bestFit="1" customWidth="1"/>
    <col min="16" max="16" width="1" style="45" customWidth="1"/>
    <col min="17" max="17" width="18.85546875" style="45" bestFit="1" customWidth="1"/>
    <col min="18" max="18" width="1" style="45" customWidth="1"/>
    <col min="19" max="19" width="23.7109375" style="45" bestFit="1" customWidth="1"/>
    <col min="20" max="20" width="1" style="45" customWidth="1"/>
    <col min="21" max="21" width="8.28515625" style="45" bestFit="1" customWidth="1"/>
    <col min="22" max="22" width="1" style="45" customWidth="1"/>
    <col min="23" max="23" width="18.85546875" style="45" bestFit="1" customWidth="1"/>
    <col min="24" max="24" width="1" style="45" customWidth="1"/>
    <col min="25" max="25" width="9.85546875" style="45" bestFit="1" customWidth="1"/>
    <col min="26" max="26" width="1" style="45" customWidth="1"/>
    <col min="27" max="27" width="16.140625" style="45" bestFit="1" customWidth="1"/>
    <col min="28" max="28" width="1" style="45" customWidth="1"/>
    <col min="29" max="29" width="9.85546875" style="45" bestFit="1" customWidth="1"/>
    <col min="30" max="30" width="1" style="45" customWidth="1"/>
    <col min="31" max="31" width="23.85546875" style="45" bestFit="1" customWidth="1"/>
    <col min="32" max="32" width="1" style="45" customWidth="1"/>
    <col min="33" max="33" width="21.5703125" style="45" bestFit="1" customWidth="1"/>
    <col min="34" max="34" width="1" style="45" customWidth="1"/>
    <col min="35" max="35" width="23.7109375" style="45" bestFit="1" customWidth="1"/>
    <col min="36" max="36" width="1" style="45" customWidth="1"/>
    <col min="37" max="37" width="38.710937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s="10" customFormat="1" ht="30" x14ac:dyDescent="0.4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10" customFormat="1" ht="30" x14ac:dyDescent="0.45">
      <c r="A3" s="11" t="str">
        <f>[1]سهام!$A$3:$Y$3</f>
        <v>صورت وضعیت پورتفوی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0" customFormat="1" ht="30" x14ac:dyDescent="0.45">
      <c r="A4" s="11" t="str">
        <f>تبعی!A4</f>
        <v>برای ماه منتهی به 1401/10/30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19</v>
      </c>
      <c r="B6" s="14" t="s">
        <v>19</v>
      </c>
      <c r="C6" s="14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5" t="s">
        <v>19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20</v>
      </c>
      <c r="C7" s="11" t="s">
        <v>21</v>
      </c>
      <c r="E7" s="11" t="s">
        <v>22</v>
      </c>
      <c r="G7" s="11" t="s">
        <v>23</v>
      </c>
      <c r="I7" s="11" t="s">
        <v>24</v>
      </c>
      <c r="K7" s="11" t="s">
        <v>25</v>
      </c>
      <c r="M7" s="21" t="s">
        <v>18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26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20</v>
      </c>
      <c r="C8" s="11" t="s">
        <v>21</v>
      </c>
      <c r="E8" s="11" t="s">
        <v>22</v>
      </c>
      <c r="G8" s="11" t="s">
        <v>23</v>
      </c>
      <c r="I8" s="11" t="s">
        <v>24</v>
      </c>
      <c r="K8" s="11" t="s">
        <v>25</v>
      </c>
      <c r="M8" s="21" t="s">
        <v>18</v>
      </c>
      <c r="O8" s="20" t="s">
        <v>7</v>
      </c>
      <c r="Q8" s="11" t="s">
        <v>8</v>
      </c>
      <c r="S8" s="21" t="s">
        <v>9</v>
      </c>
      <c r="U8" s="47" t="s">
        <v>7</v>
      </c>
      <c r="W8" s="44" t="s">
        <v>8</v>
      </c>
      <c r="Y8" s="44" t="s">
        <v>7</v>
      </c>
      <c r="AA8" s="48" t="s">
        <v>14</v>
      </c>
      <c r="AC8" s="20" t="s">
        <v>7</v>
      </c>
      <c r="AE8" s="11" t="s">
        <v>26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9" t="s">
        <v>27</v>
      </c>
      <c r="C9" s="45" t="s">
        <v>28</v>
      </c>
      <c r="E9" s="45" t="s">
        <v>28</v>
      </c>
      <c r="G9" s="45" t="s">
        <v>29</v>
      </c>
      <c r="I9" s="45" t="s">
        <v>30</v>
      </c>
      <c r="K9" s="50">
        <v>0</v>
      </c>
      <c r="L9" s="51"/>
      <c r="M9" s="52">
        <v>0</v>
      </c>
      <c r="O9" s="53">
        <v>5000</v>
      </c>
      <c r="Q9" s="54">
        <v>3170574562</v>
      </c>
      <c r="S9" s="55">
        <v>3174424531</v>
      </c>
      <c r="U9" s="53">
        <v>0</v>
      </c>
      <c r="W9" s="54">
        <v>0</v>
      </c>
      <c r="Y9" s="54">
        <v>0</v>
      </c>
      <c r="AA9" s="55">
        <v>0</v>
      </c>
      <c r="AC9" s="53">
        <v>5000</v>
      </c>
      <c r="AE9" s="54">
        <v>642020</v>
      </c>
      <c r="AG9" s="56">
        <v>3170574562</v>
      </c>
      <c r="AH9" s="56"/>
      <c r="AI9" s="56">
        <v>3209518169</v>
      </c>
      <c r="AK9" s="57" t="s">
        <v>31</v>
      </c>
    </row>
    <row r="10" spans="1:37" ht="21" x14ac:dyDescent="0.55000000000000004">
      <c r="A10" s="49" t="s">
        <v>32</v>
      </c>
      <c r="C10" s="45" t="s">
        <v>28</v>
      </c>
      <c r="E10" s="45" t="s">
        <v>28</v>
      </c>
      <c r="G10" s="45" t="s">
        <v>29</v>
      </c>
      <c r="I10" s="45" t="s">
        <v>33</v>
      </c>
      <c r="K10" s="50">
        <v>0</v>
      </c>
      <c r="L10" s="51"/>
      <c r="M10" s="52">
        <v>0</v>
      </c>
      <c r="O10" s="53">
        <v>24700</v>
      </c>
      <c r="Q10" s="54">
        <v>15105627392</v>
      </c>
      <c r="S10" s="55">
        <v>15064269106</v>
      </c>
      <c r="U10" s="53">
        <v>0</v>
      </c>
      <c r="W10" s="54">
        <v>0</v>
      </c>
      <c r="Y10" s="54">
        <v>0</v>
      </c>
      <c r="AA10" s="55">
        <v>0</v>
      </c>
      <c r="AC10" s="53">
        <v>24700</v>
      </c>
      <c r="AE10" s="54">
        <v>615100</v>
      </c>
      <c r="AG10" s="56">
        <v>15105627392</v>
      </c>
      <c r="AH10" s="56"/>
      <c r="AI10" s="56">
        <v>15190216274</v>
      </c>
      <c r="AK10" s="57" t="s">
        <v>34</v>
      </c>
    </row>
    <row r="11" spans="1:37" ht="21" x14ac:dyDescent="0.55000000000000004">
      <c r="A11" s="49" t="s">
        <v>35</v>
      </c>
      <c r="C11" s="45" t="s">
        <v>28</v>
      </c>
      <c r="E11" s="45" t="s">
        <v>28</v>
      </c>
      <c r="G11" s="45" t="s">
        <v>29</v>
      </c>
      <c r="I11" s="45" t="s">
        <v>36</v>
      </c>
      <c r="K11" s="50">
        <v>0</v>
      </c>
      <c r="L11" s="51"/>
      <c r="M11" s="52">
        <v>0</v>
      </c>
      <c r="O11" s="53">
        <v>100</v>
      </c>
      <c r="Q11" s="54">
        <v>68812470</v>
      </c>
      <c r="S11" s="55">
        <v>68987493</v>
      </c>
      <c r="U11" s="53">
        <v>0</v>
      </c>
      <c r="W11" s="54">
        <v>0</v>
      </c>
      <c r="Y11" s="54">
        <v>0</v>
      </c>
      <c r="AA11" s="55">
        <v>0</v>
      </c>
      <c r="AC11" s="53">
        <v>100</v>
      </c>
      <c r="AE11" s="54">
        <v>699000</v>
      </c>
      <c r="AG11" s="56">
        <v>68812470</v>
      </c>
      <c r="AH11" s="56"/>
      <c r="AI11" s="56">
        <v>69887330</v>
      </c>
      <c r="AK11" s="57" t="s">
        <v>37</v>
      </c>
    </row>
    <row r="12" spans="1:37" ht="21" x14ac:dyDescent="0.55000000000000004">
      <c r="A12" s="49" t="s">
        <v>38</v>
      </c>
      <c r="C12" s="45" t="s">
        <v>28</v>
      </c>
      <c r="E12" s="45" t="s">
        <v>28</v>
      </c>
      <c r="G12" s="45" t="s">
        <v>29</v>
      </c>
      <c r="I12" s="45" t="s">
        <v>39</v>
      </c>
      <c r="K12" s="50">
        <v>0</v>
      </c>
      <c r="L12" s="51"/>
      <c r="M12" s="52">
        <v>0</v>
      </c>
      <c r="O12" s="53">
        <v>4100</v>
      </c>
      <c r="Q12" s="54">
        <v>2663508669</v>
      </c>
      <c r="S12" s="55">
        <v>2652096220</v>
      </c>
      <c r="U12" s="53">
        <v>0</v>
      </c>
      <c r="W12" s="54">
        <v>0</v>
      </c>
      <c r="Y12" s="54">
        <v>0</v>
      </c>
      <c r="AA12" s="55">
        <v>0</v>
      </c>
      <c r="AC12" s="53">
        <v>4100</v>
      </c>
      <c r="AE12" s="54">
        <v>653480</v>
      </c>
      <c r="AG12" s="56">
        <v>2663508669</v>
      </c>
      <c r="AH12" s="56"/>
      <c r="AI12" s="56">
        <v>2678782382</v>
      </c>
      <c r="AK12" s="57" t="s">
        <v>40</v>
      </c>
    </row>
    <row r="13" spans="1:37" ht="21" x14ac:dyDescent="0.55000000000000004">
      <c r="A13" s="49" t="s">
        <v>41</v>
      </c>
      <c r="C13" s="45" t="s">
        <v>28</v>
      </c>
      <c r="E13" s="45" t="s">
        <v>28</v>
      </c>
      <c r="G13" s="45" t="s">
        <v>42</v>
      </c>
      <c r="I13" s="45" t="s">
        <v>43</v>
      </c>
      <c r="K13" s="50">
        <v>0</v>
      </c>
      <c r="L13" s="51"/>
      <c r="M13" s="52">
        <v>0</v>
      </c>
      <c r="O13" s="53">
        <v>2700</v>
      </c>
      <c r="Q13" s="54">
        <v>1682431884</v>
      </c>
      <c r="S13" s="55">
        <v>1687194140</v>
      </c>
      <c r="U13" s="53">
        <v>0</v>
      </c>
      <c r="W13" s="54">
        <v>0</v>
      </c>
      <c r="Y13" s="54">
        <v>0</v>
      </c>
      <c r="AA13" s="55">
        <v>0</v>
      </c>
      <c r="AC13" s="53">
        <v>2700</v>
      </c>
      <c r="AE13" s="54">
        <v>633000</v>
      </c>
      <c r="AG13" s="56">
        <v>1682431884</v>
      </c>
      <c r="AH13" s="56"/>
      <c r="AI13" s="56">
        <v>1708790225</v>
      </c>
      <c r="AK13" s="57" t="s">
        <v>44</v>
      </c>
    </row>
    <row r="14" spans="1:37" ht="21" x14ac:dyDescent="0.55000000000000004">
      <c r="A14" s="49" t="s">
        <v>45</v>
      </c>
      <c r="C14" s="45" t="s">
        <v>28</v>
      </c>
      <c r="E14" s="45" t="s">
        <v>28</v>
      </c>
      <c r="G14" s="45" t="s">
        <v>46</v>
      </c>
      <c r="I14" s="45" t="s">
        <v>47</v>
      </c>
      <c r="K14" s="50">
        <v>0</v>
      </c>
      <c r="L14" s="51"/>
      <c r="M14" s="52">
        <v>0</v>
      </c>
      <c r="O14" s="53">
        <v>112700</v>
      </c>
      <c r="Q14" s="54">
        <v>94732026132</v>
      </c>
      <c r="S14" s="55">
        <v>98256587765</v>
      </c>
      <c r="U14" s="53">
        <v>0</v>
      </c>
      <c r="W14" s="54">
        <v>0</v>
      </c>
      <c r="Y14" s="54">
        <v>0</v>
      </c>
      <c r="AA14" s="55">
        <v>0</v>
      </c>
      <c r="AC14" s="53">
        <v>112700</v>
      </c>
      <c r="AE14" s="54">
        <v>916000</v>
      </c>
      <c r="AG14" s="56">
        <v>94732026132</v>
      </c>
      <c r="AH14" s="56"/>
      <c r="AI14" s="56">
        <v>103214488982</v>
      </c>
      <c r="AK14" s="57" t="s">
        <v>48</v>
      </c>
    </row>
    <row r="15" spans="1:37" ht="21.75" thickBot="1" x14ac:dyDescent="0.6">
      <c r="A15" s="58" t="s">
        <v>49</v>
      </c>
      <c r="B15" s="59"/>
      <c r="C15" s="59" t="s">
        <v>28</v>
      </c>
      <c r="D15" s="59"/>
      <c r="E15" s="59" t="s">
        <v>28</v>
      </c>
      <c r="F15" s="59"/>
      <c r="G15" s="59" t="s">
        <v>46</v>
      </c>
      <c r="H15" s="59"/>
      <c r="I15" s="59" t="s">
        <v>50</v>
      </c>
      <c r="J15" s="59"/>
      <c r="K15" s="60">
        <v>0</v>
      </c>
      <c r="L15" s="61"/>
      <c r="M15" s="62">
        <v>0</v>
      </c>
      <c r="O15" s="63">
        <v>37785</v>
      </c>
      <c r="P15" s="59"/>
      <c r="Q15" s="64">
        <v>31316271191</v>
      </c>
      <c r="R15" s="59"/>
      <c r="S15" s="65">
        <v>31729869418</v>
      </c>
      <c r="U15" s="63">
        <v>0</v>
      </c>
      <c r="V15" s="59"/>
      <c r="W15" s="64">
        <v>0</v>
      </c>
      <c r="X15" s="59"/>
      <c r="Y15" s="64">
        <v>0</v>
      </c>
      <c r="Z15" s="59"/>
      <c r="AA15" s="65">
        <v>0</v>
      </c>
      <c r="AC15" s="63">
        <v>37785</v>
      </c>
      <c r="AD15" s="59"/>
      <c r="AE15" s="64">
        <v>851900</v>
      </c>
      <c r="AF15" s="59"/>
      <c r="AG15" s="66">
        <v>31316271191</v>
      </c>
      <c r="AH15" s="66"/>
      <c r="AI15" s="66">
        <v>32183207236</v>
      </c>
      <c r="AJ15" s="59"/>
      <c r="AK15" s="67" t="s">
        <v>51</v>
      </c>
    </row>
    <row r="16" spans="1:37" ht="21" x14ac:dyDescent="0.55000000000000004">
      <c r="A16" s="68"/>
      <c r="K16" s="50"/>
      <c r="L16" s="51"/>
      <c r="M16" s="50"/>
      <c r="O16" s="54"/>
      <c r="Q16" s="54"/>
      <c r="S16" s="54"/>
      <c r="U16" s="54"/>
      <c r="W16" s="54"/>
      <c r="Y16" s="54"/>
      <c r="AA16" s="54"/>
      <c r="AC16" s="54"/>
      <c r="AE16" s="54"/>
      <c r="AG16" s="56"/>
      <c r="AH16" s="56"/>
      <c r="AI16" s="56"/>
      <c r="AK16" s="69"/>
    </row>
    <row r="17" spans="1:37" ht="21" x14ac:dyDescent="0.55000000000000004">
      <c r="A17" s="68"/>
      <c r="K17" s="50"/>
      <c r="L17" s="51"/>
      <c r="M17" s="50"/>
      <c r="O17" s="54"/>
      <c r="Q17" s="54"/>
      <c r="S17" s="54"/>
      <c r="U17" s="54"/>
      <c r="W17" s="54"/>
      <c r="Y17" s="54"/>
      <c r="AA17" s="54"/>
      <c r="AC17" s="54"/>
      <c r="AE17" s="54"/>
      <c r="AG17" s="56"/>
      <c r="AH17" s="56"/>
      <c r="AI17" s="56"/>
      <c r="AK17" s="69"/>
    </row>
    <row r="18" spans="1:37" ht="21" x14ac:dyDescent="0.55000000000000004">
      <c r="A18" s="68"/>
      <c r="K18" s="50"/>
      <c r="L18" s="51"/>
      <c r="M18" s="50"/>
      <c r="O18" s="54"/>
      <c r="Q18" s="54"/>
      <c r="S18" s="54"/>
      <c r="U18" s="54"/>
      <c r="W18" s="54"/>
      <c r="Y18" s="54"/>
      <c r="AA18" s="54"/>
      <c r="AC18" s="54"/>
      <c r="AE18" s="54"/>
      <c r="AG18" s="56"/>
      <c r="AH18" s="56"/>
      <c r="AI18" s="56"/>
      <c r="AK18" s="69"/>
    </row>
    <row r="19" spans="1:37" ht="21" x14ac:dyDescent="0.55000000000000004">
      <c r="A19" s="68"/>
      <c r="K19" s="50"/>
      <c r="L19" s="51"/>
      <c r="M19" s="50"/>
      <c r="O19" s="54"/>
      <c r="Q19" s="54"/>
      <c r="S19" s="54"/>
      <c r="U19" s="54"/>
      <c r="W19" s="54"/>
      <c r="Y19" s="54"/>
      <c r="AA19" s="54"/>
      <c r="AC19" s="54"/>
      <c r="AE19" s="54"/>
      <c r="AG19" s="56"/>
      <c r="AH19" s="56"/>
      <c r="AI19" s="56"/>
      <c r="AK19" s="69"/>
    </row>
    <row r="20" spans="1:37" ht="21" x14ac:dyDescent="0.55000000000000004">
      <c r="A20" s="68"/>
      <c r="K20" s="50"/>
      <c r="L20" s="51"/>
      <c r="M20" s="50"/>
      <c r="O20" s="54"/>
      <c r="Q20" s="54"/>
      <c r="S20" s="54"/>
      <c r="U20" s="54"/>
      <c r="W20" s="54"/>
      <c r="Y20" s="54"/>
      <c r="AA20" s="54"/>
      <c r="AC20" s="54"/>
      <c r="AE20" s="54"/>
      <c r="AG20" s="56"/>
      <c r="AH20" s="56"/>
      <c r="AI20" s="56"/>
      <c r="AK20" s="69"/>
    </row>
    <row r="21" spans="1:37" ht="21" x14ac:dyDescent="0.55000000000000004">
      <c r="A21" s="68"/>
      <c r="K21" s="50"/>
      <c r="L21" s="51"/>
      <c r="M21" s="50"/>
      <c r="O21" s="54"/>
      <c r="Q21" s="54"/>
      <c r="S21" s="54"/>
      <c r="U21" s="54"/>
      <c r="W21" s="54"/>
      <c r="Y21" s="54"/>
      <c r="AA21" s="54"/>
      <c r="AC21" s="54"/>
      <c r="AE21" s="54"/>
      <c r="AG21" s="56"/>
      <c r="AH21" s="56"/>
      <c r="AI21" s="56"/>
      <c r="AK21" s="69"/>
    </row>
    <row r="22" spans="1:37" ht="21" x14ac:dyDescent="0.55000000000000004">
      <c r="A22" s="68"/>
      <c r="K22" s="50"/>
      <c r="L22" s="51"/>
      <c r="M22" s="50"/>
      <c r="O22" s="54"/>
      <c r="Q22" s="54"/>
      <c r="S22" s="54"/>
      <c r="U22" s="54"/>
      <c r="W22" s="54"/>
      <c r="Y22" s="54"/>
      <c r="AA22" s="54"/>
      <c r="AC22" s="54"/>
      <c r="AE22" s="54"/>
      <c r="AG22" s="56"/>
      <c r="AH22" s="56"/>
      <c r="AI22" s="56"/>
      <c r="AK22" s="69"/>
    </row>
    <row r="23" spans="1:37" ht="21" x14ac:dyDescent="0.55000000000000004">
      <c r="A23" s="68"/>
      <c r="K23" s="50"/>
      <c r="L23" s="51"/>
      <c r="M23" s="50"/>
      <c r="O23" s="54"/>
      <c r="Q23" s="54"/>
      <c r="S23" s="54"/>
      <c r="U23" s="54"/>
      <c r="W23" s="54"/>
      <c r="Y23" s="54"/>
      <c r="AA23" s="54"/>
      <c r="AC23" s="54"/>
      <c r="AE23" s="54"/>
      <c r="AG23" s="56"/>
      <c r="AH23" s="56"/>
      <c r="AI23" s="56"/>
      <c r="AK23" s="69"/>
    </row>
    <row r="24" spans="1:37" ht="21" x14ac:dyDescent="0.55000000000000004">
      <c r="A24" s="68"/>
      <c r="K24" s="50"/>
      <c r="L24" s="51"/>
      <c r="M24" s="50"/>
      <c r="O24" s="54"/>
      <c r="Q24" s="54"/>
      <c r="S24" s="54"/>
      <c r="U24" s="54"/>
      <c r="W24" s="54"/>
      <c r="Y24" s="54"/>
      <c r="AA24" s="54"/>
      <c r="AC24" s="54"/>
      <c r="AE24" s="54"/>
      <c r="AG24" s="56"/>
      <c r="AH24" s="56"/>
      <c r="AI24" s="56"/>
      <c r="AK24" s="6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0" bestFit="1" customWidth="1"/>
    <col min="2" max="2" width="1" style="70" customWidth="1"/>
    <col min="3" max="3" width="14" style="70" bestFit="1" customWidth="1"/>
    <col min="4" max="4" width="1" style="70" customWidth="1"/>
    <col min="5" max="5" width="12.5703125" style="70" bestFit="1" customWidth="1"/>
    <col min="6" max="6" width="1" style="70" customWidth="1"/>
    <col min="7" max="7" width="13.5703125" style="70" bestFit="1" customWidth="1"/>
    <col min="8" max="8" width="1" style="70" customWidth="1"/>
    <col min="9" max="9" width="9" style="70" bestFit="1" customWidth="1"/>
    <col min="10" max="10" width="1" style="70" customWidth="1"/>
    <col min="11" max="11" width="19" style="70" bestFit="1" customWidth="1"/>
    <col min="12" max="12" width="1" style="70" customWidth="1"/>
    <col min="13" max="13" width="5.5703125" style="70" bestFit="1" customWidth="1"/>
    <col min="14" max="14" width="1" style="70" customWidth="1"/>
    <col min="15" max="15" width="9.140625" style="70" customWidth="1"/>
    <col min="16" max="16384" width="9.140625" style="70"/>
  </cols>
  <sheetData>
    <row r="2" spans="1:13" x14ac:dyDescent="0.4">
      <c r="A2" s="71" t="str">
        <f>'[2]اوراق مشارکت'!A2:AK2</f>
        <v>صندوق سرمایه گذاری مختص اوراق دولتی نشان هامرز</v>
      </c>
      <c r="B2" s="71" t="s">
        <v>153</v>
      </c>
      <c r="C2" s="71" t="s">
        <v>153</v>
      </c>
      <c r="D2" s="71" t="s">
        <v>153</v>
      </c>
      <c r="E2" s="71" t="s">
        <v>153</v>
      </c>
      <c r="F2" s="71" t="s">
        <v>153</v>
      </c>
      <c r="G2" s="71"/>
      <c r="H2" s="71"/>
      <c r="I2" s="71"/>
      <c r="J2" s="71"/>
      <c r="K2" s="71"/>
      <c r="L2" s="71"/>
      <c r="M2" s="71"/>
    </row>
    <row r="3" spans="1:13" x14ac:dyDescent="0.4">
      <c r="A3" s="71" t="str">
        <f>'[3]اوراق مشارکت'!A3:AK3</f>
        <v>صورت وضعیت پورتفوی</v>
      </c>
      <c r="B3" s="71" t="s">
        <v>1</v>
      </c>
      <c r="C3" s="71" t="s">
        <v>1</v>
      </c>
      <c r="D3" s="71" t="s">
        <v>1</v>
      </c>
      <c r="E3" s="71" t="s">
        <v>1</v>
      </c>
      <c r="F3" s="71" t="s">
        <v>1</v>
      </c>
      <c r="G3" s="71"/>
      <c r="H3" s="71"/>
      <c r="I3" s="71"/>
      <c r="J3" s="71"/>
      <c r="K3" s="71"/>
      <c r="L3" s="71"/>
      <c r="M3" s="71"/>
    </row>
    <row r="4" spans="1:13" x14ac:dyDescent="0.4">
      <c r="A4" s="71" t="str">
        <f>'اوراق مشارکت'!A4:AK4</f>
        <v>برای ماه منتهی به 1401/10/30</v>
      </c>
      <c r="B4" s="71" t="s">
        <v>154</v>
      </c>
      <c r="C4" s="71" t="s">
        <v>154</v>
      </c>
      <c r="D4" s="71" t="s">
        <v>154</v>
      </c>
      <c r="E4" s="71" t="s">
        <v>154</v>
      </c>
      <c r="F4" s="71" t="s">
        <v>154</v>
      </c>
      <c r="G4" s="71"/>
      <c r="H4" s="71"/>
      <c r="I4" s="71"/>
      <c r="J4" s="71"/>
      <c r="K4" s="71"/>
      <c r="L4" s="71"/>
      <c r="M4" s="71"/>
    </row>
    <row r="6" spans="1:13" x14ac:dyDescent="0.4">
      <c r="A6" s="71" t="s">
        <v>3</v>
      </c>
      <c r="C6" s="71" t="s">
        <v>6</v>
      </c>
      <c r="D6" s="71" t="s">
        <v>6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6</v>
      </c>
      <c r="J6" s="71" t="s">
        <v>6</v>
      </c>
      <c r="K6" s="71" t="s">
        <v>6</v>
      </c>
      <c r="L6" s="71" t="s">
        <v>6</v>
      </c>
      <c r="M6" s="71" t="s">
        <v>6</v>
      </c>
    </row>
    <row r="7" spans="1:13" x14ac:dyDescent="0.4">
      <c r="A7" s="71" t="s">
        <v>3</v>
      </c>
      <c r="C7" s="72" t="s">
        <v>7</v>
      </c>
      <c r="E7" s="72" t="s">
        <v>52</v>
      </c>
      <c r="G7" s="72" t="s">
        <v>53</v>
      </c>
      <c r="I7" s="72" t="s">
        <v>54</v>
      </c>
      <c r="K7" s="72" t="s">
        <v>55</v>
      </c>
      <c r="M7" s="72" t="s">
        <v>56</v>
      </c>
    </row>
    <row r="8" spans="1:13" x14ac:dyDescent="0.4">
      <c r="C8" s="73"/>
      <c r="D8" s="73"/>
      <c r="E8" s="73"/>
      <c r="F8" s="73"/>
      <c r="G8" s="73"/>
      <c r="H8" s="73"/>
      <c r="I8" s="73"/>
      <c r="J8" s="73"/>
      <c r="K8" s="73"/>
    </row>
    <row r="9" spans="1:13" x14ac:dyDescent="0.4">
      <c r="C9" s="73"/>
      <c r="D9" s="73"/>
      <c r="E9" s="73"/>
      <c r="F9" s="73"/>
      <c r="G9" s="73"/>
      <c r="H9" s="73"/>
      <c r="I9" s="73"/>
      <c r="J9" s="73"/>
      <c r="K9" s="73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1" t="str">
        <f>'[2]تعدیل قیمت'!A2:M2</f>
        <v>صندوق سرمایه گذاری مختص اوراق دولتی نشان هامرز</v>
      </c>
      <c r="B2" s="11"/>
      <c r="C2" s="11"/>
      <c r="D2" s="11"/>
      <c r="E2" s="11"/>
      <c r="F2" s="11"/>
      <c r="G2" s="11" t="s">
        <v>153</v>
      </c>
      <c r="H2" s="11" t="s">
        <v>153</v>
      </c>
      <c r="I2" s="11" t="s">
        <v>153</v>
      </c>
      <c r="J2" s="11" t="s">
        <v>153</v>
      </c>
      <c r="K2" s="11" t="s">
        <v>153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tr">
        <f>'[3]تعدیل قیمت'!A3:M3</f>
        <v>صورت وضعیت پورتفوی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1401/10/30</v>
      </c>
      <c r="B4" s="11"/>
      <c r="C4" s="11"/>
      <c r="D4" s="11"/>
      <c r="E4" s="11"/>
      <c r="F4" s="11"/>
      <c r="G4" s="11" t="s">
        <v>154</v>
      </c>
      <c r="H4" s="11" t="s">
        <v>154</v>
      </c>
      <c r="I4" s="11" t="s">
        <v>154</v>
      </c>
      <c r="J4" s="11" t="s">
        <v>154</v>
      </c>
      <c r="K4" s="11" t="s">
        <v>154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57</v>
      </c>
      <c r="B6" s="11" t="s">
        <v>57</v>
      </c>
      <c r="C6" s="11" t="s">
        <v>57</v>
      </c>
      <c r="D6" s="11" t="s">
        <v>57</v>
      </c>
      <c r="E6" s="11" t="s">
        <v>57</v>
      </c>
      <c r="F6" s="11" t="s">
        <v>57</v>
      </c>
      <c r="G6" s="11" t="s">
        <v>57</v>
      </c>
      <c r="H6" s="11" t="s">
        <v>57</v>
      </c>
      <c r="I6" s="11" t="s">
        <v>57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58</v>
      </c>
      <c r="C7" s="11" t="s">
        <v>24</v>
      </c>
      <c r="E7" s="11" t="s">
        <v>25</v>
      </c>
      <c r="G7" s="11" t="s">
        <v>59</v>
      </c>
      <c r="I7" s="11" t="s">
        <v>22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60</v>
      </c>
    </row>
    <row r="8" spans="1:31" ht="30" x14ac:dyDescent="0.45">
      <c r="A8" s="11" t="s">
        <v>58</v>
      </c>
      <c r="C8" s="11" t="s">
        <v>24</v>
      </c>
      <c r="E8" s="11" t="s">
        <v>25</v>
      </c>
      <c r="G8" s="11" t="s">
        <v>59</v>
      </c>
      <c r="I8" s="11" t="s">
        <v>22</v>
      </c>
      <c r="K8" s="11" t="s">
        <v>7</v>
      </c>
      <c r="M8" s="11" t="s">
        <v>8</v>
      </c>
      <c r="O8" s="11" t="s">
        <v>9</v>
      </c>
      <c r="Q8" s="44" t="s">
        <v>7</v>
      </c>
      <c r="S8" s="44" t="s">
        <v>8</v>
      </c>
      <c r="U8" s="44" t="s">
        <v>7</v>
      </c>
      <c r="W8" s="44" t="s">
        <v>14</v>
      </c>
      <c r="Y8" s="11" t="s">
        <v>7</v>
      </c>
      <c r="AA8" s="11" t="s">
        <v>8</v>
      </c>
      <c r="AC8" s="11" t="s">
        <v>9</v>
      </c>
      <c r="AE8" s="11" t="s">
        <v>60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5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42578125" style="45" bestFit="1" customWidth="1"/>
    <col min="2" max="2" width="1.85546875" style="45" customWidth="1"/>
    <col min="3" max="3" width="22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5.8554687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1" t="str">
        <f>'[2]گواهی سپرده'!A2:AE2</f>
        <v>صندوق سرمایه گذاری مختص اوراق دولتی نشان هامرز</v>
      </c>
      <c r="B2" s="11"/>
      <c r="C2" s="11"/>
      <c r="D2" s="11" t="s">
        <v>153</v>
      </c>
      <c r="E2" s="11" t="s">
        <v>153</v>
      </c>
      <c r="F2" s="11" t="s">
        <v>153</v>
      </c>
      <c r="G2" s="11" t="s">
        <v>153</v>
      </c>
      <c r="H2" s="11" t="s">
        <v>153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tr">
        <f>'[3]گواهی سپرده'!A3:AE3</f>
        <v>صورت وضعیت پورتفوی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1401/10/30</v>
      </c>
      <c r="B4" s="11"/>
      <c r="C4" s="11"/>
      <c r="D4" s="11" t="s">
        <v>154</v>
      </c>
      <c r="E4" s="11" t="s">
        <v>154</v>
      </c>
      <c r="F4" s="11" t="s">
        <v>154</v>
      </c>
      <c r="G4" s="11" t="s">
        <v>154</v>
      </c>
      <c r="H4" s="11" t="s">
        <v>154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61</v>
      </c>
      <c r="C6" s="13" t="s">
        <v>62</v>
      </c>
      <c r="D6" s="14" t="s">
        <v>62</v>
      </c>
      <c r="E6" s="14" t="s">
        <v>62</v>
      </c>
      <c r="F6" s="14" t="s">
        <v>62</v>
      </c>
      <c r="G6" s="14" t="s">
        <v>62</v>
      </c>
      <c r="H6" s="14" t="s">
        <v>62</v>
      </c>
      <c r="I6" s="15" t="s">
        <v>62</v>
      </c>
      <c r="K6" s="74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61</v>
      </c>
      <c r="C7" s="47" t="s">
        <v>63</v>
      </c>
      <c r="D7" s="10"/>
      <c r="E7" s="44" t="s">
        <v>64</v>
      </c>
      <c r="F7" s="10"/>
      <c r="G7" s="44" t="s">
        <v>65</v>
      </c>
      <c r="H7" s="10"/>
      <c r="I7" s="48" t="s">
        <v>25</v>
      </c>
      <c r="K7" s="75" t="s">
        <v>66</v>
      </c>
      <c r="M7" s="47" t="s">
        <v>67</v>
      </c>
      <c r="O7" s="48" t="s">
        <v>68</v>
      </c>
      <c r="Q7" s="47" t="s">
        <v>66</v>
      </c>
      <c r="S7" s="48" t="s">
        <v>60</v>
      </c>
    </row>
    <row r="8" spans="1:19" ht="21" x14ac:dyDescent="0.55000000000000004">
      <c r="A8" s="76" t="s">
        <v>69</v>
      </c>
      <c r="C8" s="77" t="s">
        <v>70</v>
      </c>
      <c r="D8" s="10"/>
      <c r="E8" s="10" t="s">
        <v>71</v>
      </c>
      <c r="F8" s="10"/>
      <c r="G8" s="10" t="s">
        <v>72</v>
      </c>
      <c r="H8" s="10"/>
      <c r="I8" s="78">
        <v>0</v>
      </c>
      <c r="K8" s="79">
        <v>57186212</v>
      </c>
      <c r="L8" s="51"/>
      <c r="M8" s="80">
        <v>116684980899</v>
      </c>
      <c r="N8" s="51"/>
      <c r="O8" s="52">
        <v>116741620000</v>
      </c>
      <c r="P8" s="51"/>
      <c r="Q8" s="80">
        <v>547111</v>
      </c>
      <c r="R8" s="51"/>
      <c r="S8" s="81" t="s">
        <v>73</v>
      </c>
    </row>
    <row r="9" spans="1:19" ht="21" x14ac:dyDescent="0.55000000000000004">
      <c r="A9" s="76" t="s">
        <v>74</v>
      </c>
      <c r="C9" s="77" t="s">
        <v>75</v>
      </c>
      <c r="D9" s="10"/>
      <c r="E9" s="10" t="s">
        <v>71</v>
      </c>
      <c r="F9" s="10"/>
      <c r="G9" s="10" t="s">
        <v>72</v>
      </c>
      <c r="H9" s="10"/>
      <c r="I9" s="82">
        <v>0</v>
      </c>
      <c r="K9" s="79">
        <v>-9898304508</v>
      </c>
      <c r="L9" s="51"/>
      <c r="M9" s="80">
        <v>2094849313</v>
      </c>
      <c r="N9" s="51"/>
      <c r="O9" s="52">
        <v>2196359100</v>
      </c>
      <c r="P9" s="51"/>
      <c r="Q9" s="80">
        <v>-9999814295</v>
      </c>
      <c r="R9" s="51"/>
      <c r="S9" s="81" t="s">
        <v>76</v>
      </c>
    </row>
    <row r="10" spans="1:19" ht="21" x14ac:dyDescent="0.55000000000000004">
      <c r="A10" s="76" t="s">
        <v>77</v>
      </c>
      <c r="C10" s="77" t="s">
        <v>78</v>
      </c>
      <c r="D10" s="10"/>
      <c r="E10" s="10" t="s">
        <v>79</v>
      </c>
      <c r="F10" s="10"/>
      <c r="G10" s="10" t="s">
        <v>80</v>
      </c>
      <c r="H10" s="10"/>
      <c r="I10" s="82">
        <v>0</v>
      </c>
      <c r="K10" s="79">
        <v>7686588</v>
      </c>
      <c r="L10" s="51"/>
      <c r="M10" s="80">
        <v>0</v>
      </c>
      <c r="N10" s="51"/>
      <c r="O10" s="52">
        <v>0</v>
      </c>
      <c r="P10" s="51"/>
      <c r="Q10" s="80">
        <v>7686588</v>
      </c>
      <c r="R10" s="51"/>
      <c r="S10" s="81" t="s">
        <v>73</v>
      </c>
    </row>
    <row r="11" spans="1:19" ht="21" x14ac:dyDescent="0.55000000000000004">
      <c r="A11" s="76" t="s">
        <v>69</v>
      </c>
      <c r="C11" s="77" t="s">
        <v>81</v>
      </c>
      <c r="D11" s="10"/>
      <c r="E11" s="10" t="s">
        <v>79</v>
      </c>
      <c r="F11" s="10"/>
      <c r="G11" s="10" t="s">
        <v>82</v>
      </c>
      <c r="H11" s="10"/>
      <c r="I11" s="82">
        <v>22</v>
      </c>
      <c r="K11" s="79">
        <v>115460000000</v>
      </c>
      <c r="L11" s="51"/>
      <c r="M11" s="80">
        <v>0</v>
      </c>
      <c r="N11" s="51"/>
      <c r="O11" s="52">
        <v>115460000000</v>
      </c>
      <c r="P11" s="51"/>
      <c r="Q11" s="80">
        <v>0</v>
      </c>
      <c r="R11" s="51"/>
      <c r="S11" s="81" t="s">
        <v>73</v>
      </c>
    </row>
    <row r="12" spans="1:19" ht="21" x14ac:dyDescent="0.55000000000000004">
      <c r="A12" s="76" t="s">
        <v>83</v>
      </c>
      <c r="C12" s="77" t="s">
        <v>84</v>
      </c>
      <c r="D12" s="10"/>
      <c r="E12" s="10" t="s">
        <v>71</v>
      </c>
      <c r="F12" s="10"/>
      <c r="G12" s="10" t="s">
        <v>82</v>
      </c>
      <c r="H12" s="10"/>
      <c r="I12" s="82">
        <v>0</v>
      </c>
      <c r="K12" s="79">
        <v>500000</v>
      </c>
      <c r="L12" s="51"/>
      <c r="M12" s="80">
        <v>166110461535</v>
      </c>
      <c r="N12" s="51"/>
      <c r="O12" s="52">
        <v>163295350000</v>
      </c>
      <c r="P12" s="51"/>
      <c r="Q12" s="80">
        <v>2815611535</v>
      </c>
      <c r="R12" s="51"/>
      <c r="S12" s="81" t="s">
        <v>85</v>
      </c>
    </row>
    <row r="13" spans="1:19" ht="21" x14ac:dyDescent="0.55000000000000004">
      <c r="A13" s="76" t="s">
        <v>86</v>
      </c>
      <c r="C13" s="77" t="s">
        <v>87</v>
      </c>
      <c r="D13" s="10"/>
      <c r="E13" s="10" t="s">
        <v>88</v>
      </c>
      <c r="F13" s="10"/>
      <c r="G13" s="10" t="s">
        <v>82</v>
      </c>
      <c r="H13" s="10"/>
      <c r="I13" s="82">
        <v>0</v>
      </c>
      <c r="K13" s="79">
        <v>345000</v>
      </c>
      <c r="L13" s="51"/>
      <c r="M13" s="80">
        <v>644595000</v>
      </c>
      <c r="N13" s="51"/>
      <c r="O13" s="52">
        <v>0</v>
      </c>
      <c r="P13" s="51"/>
      <c r="Q13" s="80">
        <v>644940000</v>
      </c>
      <c r="R13" s="51"/>
      <c r="S13" s="81" t="s">
        <v>89</v>
      </c>
    </row>
    <row r="14" spans="1:19" ht="21" x14ac:dyDescent="0.55000000000000004">
      <c r="A14" s="76" t="s">
        <v>83</v>
      </c>
      <c r="C14" s="77" t="s">
        <v>90</v>
      </c>
      <c r="D14" s="10"/>
      <c r="E14" s="10" t="s">
        <v>79</v>
      </c>
      <c r="F14" s="10"/>
      <c r="G14" s="10" t="s">
        <v>82</v>
      </c>
      <c r="H14" s="10"/>
      <c r="I14" s="82">
        <v>20</v>
      </c>
      <c r="K14" s="79">
        <v>182900000000</v>
      </c>
      <c r="L14" s="51"/>
      <c r="M14" s="80">
        <v>0</v>
      </c>
      <c r="N14" s="51"/>
      <c r="O14" s="52">
        <v>162686000000</v>
      </c>
      <c r="P14" s="51"/>
      <c r="Q14" s="80">
        <v>20214000000</v>
      </c>
      <c r="R14" s="51"/>
      <c r="S14" s="81" t="s">
        <v>91</v>
      </c>
    </row>
    <row r="15" spans="1:19" ht="21" x14ac:dyDescent="0.55000000000000004">
      <c r="A15" s="76" t="s">
        <v>83</v>
      </c>
      <c r="C15" s="77" t="s">
        <v>92</v>
      </c>
      <c r="D15" s="10"/>
      <c r="E15" s="10" t="s">
        <v>79</v>
      </c>
      <c r="F15" s="10"/>
      <c r="G15" s="10" t="s">
        <v>93</v>
      </c>
      <c r="H15" s="10"/>
      <c r="I15" s="82">
        <v>20</v>
      </c>
      <c r="K15" s="79">
        <v>5100000000</v>
      </c>
      <c r="L15" s="51"/>
      <c r="M15" s="80">
        <v>0</v>
      </c>
      <c r="N15" s="51"/>
      <c r="O15" s="52">
        <v>0</v>
      </c>
      <c r="P15" s="51"/>
      <c r="Q15" s="80">
        <v>5100000000</v>
      </c>
      <c r="R15" s="51"/>
      <c r="S15" s="81" t="s">
        <v>94</v>
      </c>
    </row>
    <row r="16" spans="1:19" ht="21" x14ac:dyDescent="0.55000000000000004">
      <c r="A16" s="76" t="s">
        <v>95</v>
      </c>
      <c r="C16" s="77" t="s">
        <v>96</v>
      </c>
      <c r="D16" s="10"/>
      <c r="E16" s="10" t="s">
        <v>79</v>
      </c>
      <c r="F16" s="10"/>
      <c r="G16" s="10" t="s">
        <v>97</v>
      </c>
      <c r="H16" s="10"/>
      <c r="I16" s="82">
        <v>20</v>
      </c>
      <c r="K16" s="79">
        <v>40000000000</v>
      </c>
      <c r="L16" s="51"/>
      <c r="M16" s="80">
        <v>0</v>
      </c>
      <c r="N16" s="51"/>
      <c r="O16" s="52">
        <v>0</v>
      </c>
      <c r="P16" s="51"/>
      <c r="Q16" s="80">
        <v>40000000000</v>
      </c>
      <c r="R16" s="51"/>
      <c r="S16" s="81" t="s">
        <v>98</v>
      </c>
    </row>
    <row r="17" spans="1:19" ht="21" x14ac:dyDescent="0.55000000000000004">
      <c r="A17" s="76" t="s">
        <v>99</v>
      </c>
      <c r="C17" s="77" t="s">
        <v>100</v>
      </c>
      <c r="D17" s="10"/>
      <c r="E17" s="10" t="s">
        <v>71</v>
      </c>
      <c r="F17" s="10"/>
      <c r="G17" s="10" t="s">
        <v>97</v>
      </c>
      <c r="H17" s="10"/>
      <c r="I17" s="82">
        <v>0</v>
      </c>
      <c r="K17" s="79">
        <v>135509144</v>
      </c>
      <c r="L17" s="51"/>
      <c r="M17" s="80">
        <v>0</v>
      </c>
      <c r="N17" s="51"/>
      <c r="O17" s="52">
        <v>0</v>
      </c>
      <c r="P17" s="51"/>
      <c r="Q17" s="80">
        <v>135509144</v>
      </c>
      <c r="R17" s="51"/>
      <c r="S17" s="81" t="s">
        <v>101</v>
      </c>
    </row>
    <row r="18" spans="1:19" ht="21" x14ac:dyDescent="0.55000000000000004">
      <c r="A18" s="76" t="s">
        <v>74</v>
      </c>
      <c r="C18" s="77" t="s">
        <v>102</v>
      </c>
      <c r="D18" s="10"/>
      <c r="E18" s="10" t="s">
        <v>79</v>
      </c>
      <c r="F18" s="10"/>
      <c r="G18" s="10" t="s">
        <v>103</v>
      </c>
      <c r="H18" s="10"/>
      <c r="I18" s="82">
        <v>20</v>
      </c>
      <c r="K18" s="79">
        <v>24670000000</v>
      </c>
      <c r="L18" s="51"/>
      <c r="M18" s="80">
        <v>0</v>
      </c>
      <c r="N18" s="51"/>
      <c r="O18" s="52">
        <v>0</v>
      </c>
      <c r="P18" s="51"/>
      <c r="Q18" s="80">
        <v>24670000000</v>
      </c>
      <c r="R18" s="51"/>
      <c r="S18" s="81" t="s">
        <v>104</v>
      </c>
    </row>
    <row r="19" spans="1:19" ht="21" x14ac:dyDescent="0.55000000000000004">
      <c r="A19" s="76" t="s">
        <v>95</v>
      </c>
      <c r="C19" s="77" t="s">
        <v>105</v>
      </c>
      <c r="D19" s="10"/>
      <c r="E19" s="10" t="s">
        <v>79</v>
      </c>
      <c r="F19" s="10"/>
      <c r="G19" s="10" t="s">
        <v>106</v>
      </c>
      <c r="H19" s="10"/>
      <c r="I19" s="82">
        <v>21</v>
      </c>
      <c r="K19" s="79">
        <v>34748000000</v>
      </c>
      <c r="L19" s="51"/>
      <c r="M19" s="80">
        <v>0</v>
      </c>
      <c r="N19" s="51"/>
      <c r="O19" s="52">
        <v>0</v>
      </c>
      <c r="P19" s="51"/>
      <c r="Q19" s="80">
        <v>34748000000</v>
      </c>
      <c r="R19" s="51"/>
      <c r="S19" s="81" t="s">
        <v>107</v>
      </c>
    </row>
    <row r="20" spans="1:19" ht="21.75" thickBot="1" x14ac:dyDescent="0.6">
      <c r="A20" s="83"/>
      <c r="C20" s="84"/>
      <c r="D20" s="37"/>
      <c r="E20" s="37"/>
      <c r="F20" s="37"/>
      <c r="G20" s="37"/>
      <c r="H20" s="37"/>
      <c r="I20" s="85"/>
      <c r="K20" s="86"/>
      <c r="L20" s="51"/>
      <c r="M20" s="87"/>
      <c r="N20" s="61"/>
      <c r="O20" s="62"/>
      <c r="P20" s="51"/>
      <c r="Q20" s="87"/>
      <c r="R20" s="61"/>
      <c r="S20" s="88"/>
    </row>
    <row r="21" spans="1:19" ht="21" x14ac:dyDescent="0.55000000000000004">
      <c r="A21" s="68"/>
      <c r="C21" s="10"/>
      <c r="D21" s="10"/>
      <c r="E21" s="10"/>
      <c r="F21" s="10"/>
      <c r="G21" s="10"/>
      <c r="H21" s="10"/>
      <c r="I21" s="10"/>
      <c r="K21" s="50"/>
      <c r="L21" s="51"/>
      <c r="M21" s="50"/>
      <c r="N21" s="51"/>
      <c r="O21" s="50"/>
      <c r="P21" s="51"/>
      <c r="Q21" s="50"/>
      <c r="R21" s="51"/>
      <c r="S21" s="51"/>
    </row>
    <row r="22" spans="1:19" ht="21" x14ac:dyDescent="0.55000000000000004">
      <c r="A22" s="68"/>
      <c r="C22" s="10"/>
      <c r="D22" s="10"/>
      <c r="E22" s="10"/>
      <c r="F22" s="10"/>
      <c r="G22" s="10"/>
      <c r="H22" s="10"/>
      <c r="I22" s="10"/>
      <c r="K22" s="50"/>
      <c r="L22" s="51"/>
      <c r="M22" s="50"/>
      <c r="N22" s="51"/>
      <c r="O22" s="50"/>
      <c r="P22" s="51"/>
      <c r="Q22" s="50"/>
      <c r="R22" s="51"/>
      <c r="S22" s="51"/>
    </row>
    <row r="23" spans="1:19" ht="21" x14ac:dyDescent="0.55000000000000004">
      <c r="A23" s="68"/>
      <c r="C23" s="10"/>
      <c r="D23" s="10"/>
      <c r="E23" s="10"/>
      <c r="F23" s="10"/>
      <c r="G23" s="10"/>
      <c r="H23" s="10"/>
      <c r="I23" s="10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10"/>
      <c r="D24" s="10"/>
      <c r="E24" s="10"/>
      <c r="F24" s="10"/>
      <c r="G24" s="10"/>
      <c r="H24" s="10"/>
      <c r="I24" s="10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10"/>
      <c r="D25" s="10"/>
      <c r="E25" s="10"/>
      <c r="F25" s="10"/>
      <c r="G25" s="10"/>
      <c r="H25" s="10"/>
      <c r="I25" s="10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10"/>
      <c r="D26" s="10"/>
      <c r="E26" s="10"/>
      <c r="F26" s="10"/>
      <c r="G26" s="10"/>
      <c r="H26" s="10"/>
      <c r="I26" s="10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10"/>
      <c r="D27" s="10"/>
      <c r="E27" s="10"/>
      <c r="F27" s="10"/>
      <c r="G27" s="10"/>
      <c r="H27" s="10"/>
      <c r="I27" s="10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10"/>
      <c r="D28" s="10"/>
      <c r="E28" s="10"/>
      <c r="F28" s="10"/>
      <c r="G28" s="10"/>
      <c r="H28" s="10"/>
      <c r="I28" s="10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10"/>
      <c r="D29" s="10"/>
      <c r="E29" s="10"/>
      <c r="F29" s="10"/>
      <c r="G29" s="10"/>
      <c r="H29" s="10"/>
      <c r="I29" s="10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10"/>
      <c r="D30" s="10"/>
      <c r="E30" s="10"/>
      <c r="F30" s="10"/>
      <c r="G30" s="10"/>
      <c r="H30" s="10"/>
      <c r="I30" s="10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10"/>
      <c r="D31" s="10"/>
      <c r="E31" s="10"/>
      <c r="F31" s="10"/>
      <c r="G31" s="10"/>
      <c r="H31" s="10"/>
      <c r="I31" s="10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10"/>
      <c r="D32" s="10"/>
      <c r="E32" s="10"/>
      <c r="F32" s="10"/>
      <c r="G32" s="10"/>
      <c r="H32" s="10"/>
      <c r="I32" s="10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10"/>
      <c r="D33" s="10"/>
      <c r="E33" s="10"/>
      <c r="F33" s="10"/>
      <c r="G33" s="10"/>
      <c r="H33" s="10"/>
      <c r="I33" s="10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10"/>
      <c r="D34" s="10"/>
      <c r="E34" s="10"/>
      <c r="F34" s="10"/>
      <c r="G34" s="10"/>
      <c r="H34" s="10"/>
      <c r="I34" s="10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10"/>
      <c r="D35" s="10"/>
      <c r="E35" s="10"/>
      <c r="F35" s="10"/>
      <c r="G35" s="10"/>
      <c r="H35" s="10"/>
      <c r="I35" s="10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10"/>
      <c r="D36" s="10"/>
      <c r="E36" s="10"/>
      <c r="F36" s="10"/>
      <c r="G36" s="10"/>
      <c r="H36" s="10"/>
      <c r="I36" s="10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10"/>
      <c r="D37" s="10"/>
      <c r="E37" s="10"/>
      <c r="F37" s="10"/>
      <c r="G37" s="10"/>
      <c r="H37" s="10"/>
      <c r="I37" s="10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10"/>
      <c r="D38" s="10"/>
      <c r="E38" s="10"/>
      <c r="F38" s="10"/>
      <c r="G38" s="10"/>
      <c r="H38" s="10"/>
      <c r="I38" s="10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10"/>
      <c r="D39" s="10"/>
      <c r="E39" s="10"/>
      <c r="F39" s="10"/>
      <c r="G39" s="10"/>
      <c r="H39" s="10"/>
      <c r="I39" s="10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10"/>
      <c r="D40" s="10"/>
      <c r="E40" s="10"/>
      <c r="F40" s="10"/>
      <c r="G40" s="10"/>
      <c r="H40" s="10"/>
      <c r="I40" s="10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10"/>
      <c r="D41" s="10"/>
      <c r="E41" s="10"/>
      <c r="F41" s="10"/>
      <c r="G41" s="10"/>
      <c r="H41" s="10"/>
      <c r="I41" s="10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10"/>
      <c r="D42" s="10"/>
      <c r="E42" s="10"/>
      <c r="F42" s="10"/>
      <c r="G42" s="10"/>
      <c r="H42" s="10"/>
      <c r="I42" s="10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10"/>
      <c r="D43" s="10"/>
      <c r="E43" s="10"/>
      <c r="F43" s="10"/>
      <c r="G43" s="10"/>
      <c r="H43" s="10"/>
      <c r="I43" s="10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10"/>
      <c r="D44" s="10"/>
      <c r="E44" s="10"/>
      <c r="F44" s="10"/>
      <c r="G44" s="10"/>
      <c r="H44" s="10"/>
      <c r="I44" s="10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10"/>
      <c r="D45" s="10"/>
      <c r="E45" s="10"/>
      <c r="F45" s="10"/>
      <c r="G45" s="10"/>
      <c r="H45" s="10"/>
      <c r="I45" s="10"/>
      <c r="K45" s="50"/>
      <c r="L45" s="51"/>
      <c r="M45" s="50"/>
      <c r="N45" s="51"/>
      <c r="O45" s="50"/>
      <c r="P45" s="51"/>
      <c r="Q45" s="50"/>
      <c r="R45" s="51"/>
      <c r="S45" s="51"/>
    </row>
    <row r="46" spans="1:19" ht="21" x14ac:dyDescent="0.55000000000000004">
      <c r="A46" s="68"/>
      <c r="C46" s="10"/>
      <c r="D46" s="10"/>
      <c r="E46" s="10"/>
      <c r="F46" s="10"/>
      <c r="G46" s="10"/>
      <c r="H46" s="10"/>
      <c r="I46" s="10"/>
      <c r="K46" s="50"/>
      <c r="L46" s="51"/>
      <c r="M46" s="50"/>
      <c r="N46" s="51"/>
      <c r="O46" s="50"/>
      <c r="P46" s="51"/>
      <c r="Q46" s="50"/>
      <c r="R46" s="51"/>
      <c r="S46" s="51"/>
    </row>
    <row r="47" spans="1:19" ht="21" x14ac:dyDescent="0.55000000000000004">
      <c r="A47" s="68"/>
      <c r="C47" s="10"/>
      <c r="D47" s="10"/>
      <c r="E47" s="10"/>
      <c r="F47" s="10"/>
      <c r="G47" s="10"/>
      <c r="H47" s="10"/>
      <c r="I47" s="10"/>
      <c r="K47" s="50"/>
      <c r="L47" s="51"/>
      <c r="M47" s="50"/>
      <c r="N47" s="51"/>
      <c r="O47" s="50"/>
      <c r="P47" s="51"/>
      <c r="Q47" s="50"/>
      <c r="R47" s="51"/>
      <c r="S47" s="51"/>
    </row>
    <row r="48" spans="1:19" ht="21" x14ac:dyDescent="0.55000000000000004">
      <c r="A48" s="68"/>
      <c r="C48" s="10"/>
      <c r="D48" s="10"/>
      <c r="E48" s="10"/>
      <c r="F48" s="10"/>
      <c r="G48" s="10"/>
      <c r="H48" s="10"/>
      <c r="I48" s="10"/>
      <c r="K48" s="50"/>
      <c r="L48" s="51"/>
      <c r="M48" s="50"/>
      <c r="N48" s="51"/>
      <c r="O48" s="50"/>
      <c r="P48" s="51"/>
      <c r="Q48" s="50"/>
      <c r="R48" s="51"/>
      <c r="S48" s="51"/>
    </row>
    <row r="49" spans="1:19" ht="21" x14ac:dyDescent="0.55000000000000004">
      <c r="A49" s="68"/>
      <c r="C49" s="10"/>
      <c r="D49" s="10"/>
      <c r="E49" s="10"/>
      <c r="F49" s="10"/>
      <c r="G49" s="10"/>
      <c r="H49" s="10"/>
      <c r="I49" s="10"/>
      <c r="K49" s="50"/>
      <c r="L49" s="51"/>
      <c r="M49" s="50"/>
      <c r="N49" s="51"/>
      <c r="O49" s="50"/>
      <c r="P49" s="51"/>
      <c r="Q49" s="50"/>
      <c r="R49" s="51"/>
      <c r="S49" s="51"/>
    </row>
    <row r="50" spans="1:19" ht="21" x14ac:dyDescent="0.55000000000000004">
      <c r="A50" s="68"/>
      <c r="C50" s="10"/>
      <c r="D50" s="10"/>
      <c r="E50" s="10"/>
      <c r="F50" s="10"/>
      <c r="G50" s="10"/>
      <c r="H50" s="10"/>
      <c r="I50" s="10"/>
      <c r="K50" s="50"/>
      <c r="L50" s="51"/>
      <c r="M50" s="50"/>
      <c r="N50" s="51"/>
      <c r="O50" s="50"/>
      <c r="P50" s="51"/>
      <c r="Q50" s="50"/>
      <c r="R50" s="51"/>
      <c r="S50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5.5703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15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6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tr">
        <f>[2]سپرده!A2</f>
        <v>صندوق سرمایه گذاری مختص اوراق دولتی نشان هامرز</v>
      </c>
      <c r="B2" s="11"/>
      <c r="C2" s="11"/>
      <c r="D2" s="11" t="s">
        <v>153</v>
      </c>
      <c r="E2" s="11" t="s">
        <v>153</v>
      </c>
      <c r="F2" s="11" t="s">
        <v>153</v>
      </c>
      <c r="G2" s="11" t="s">
        <v>153</v>
      </c>
      <c r="H2" s="11" t="s">
        <v>153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108</v>
      </c>
      <c r="B3" s="11"/>
      <c r="C3" s="11"/>
      <c r="D3" s="11" t="s">
        <v>108</v>
      </c>
      <c r="E3" s="11" t="s">
        <v>108</v>
      </c>
      <c r="F3" s="11" t="s">
        <v>108</v>
      </c>
      <c r="G3" s="11" t="s">
        <v>108</v>
      </c>
      <c r="H3" s="11" t="s">
        <v>108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1401/10/30</v>
      </c>
      <c r="B4" s="11"/>
      <c r="C4" s="11"/>
      <c r="D4" s="11" t="s">
        <v>154</v>
      </c>
      <c r="E4" s="11" t="s">
        <v>154</v>
      </c>
      <c r="F4" s="11" t="s">
        <v>154</v>
      </c>
      <c r="G4" s="11" t="s">
        <v>154</v>
      </c>
      <c r="H4" s="11" t="s">
        <v>154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109</v>
      </c>
      <c r="B6" s="14" t="s">
        <v>109</v>
      </c>
      <c r="C6" s="14" t="s">
        <v>109</v>
      </c>
      <c r="D6" s="14" t="s">
        <v>109</v>
      </c>
      <c r="E6" s="14" t="s">
        <v>109</v>
      </c>
      <c r="F6" s="14" t="s">
        <v>109</v>
      </c>
      <c r="G6" s="15" t="s">
        <v>109</v>
      </c>
      <c r="I6" s="13" t="s">
        <v>110</v>
      </c>
      <c r="J6" s="14" t="s">
        <v>110</v>
      </c>
      <c r="K6" s="14" t="s">
        <v>110</v>
      </c>
      <c r="L6" s="14" t="s">
        <v>110</v>
      </c>
      <c r="M6" s="15" t="s">
        <v>110</v>
      </c>
      <c r="O6" s="13" t="s">
        <v>111</v>
      </c>
      <c r="P6" s="14" t="s">
        <v>111</v>
      </c>
      <c r="Q6" s="14" t="s">
        <v>111</v>
      </c>
      <c r="R6" s="14" t="s">
        <v>111</v>
      </c>
      <c r="S6" s="15" t="s">
        <v>111</v>
      </c>
    </row>
    <row r="7" spans="1:19" ht="30" x14ac:dyDescent="0.45">
      <c r="A7" s="47" t="s">
        <v>112</v>
      </c>
      <c r="B7" s="95"/>
      <c r="C7" s="96" t="s">
        <v>113</v>
      </c>
      <c r="D7" s="95"/>
      <c r="E7" s="96" t="s">
        <v>24</v>
      </c>
      <c r="F7" s="95"/>
      <c r="G7" s="48" t="s">
        <v>25</v>
      </c>
      <c r="I7" s="47" t="s">
        <v>114</v>
      </c>
      <c r="J7" s="95"/>
      <c r="K7" s="96" t="s">
        <v>115</v>
      </c>
      <c r="L7" s="95"/>
      <c r="M7" s="48" t="s">
        <v>116</v>
      </c>
      <c r="O7" s="47" t="s">
        <v>114</v>
      </c>
      <c r="P7" s="95"/>
      <c r="Q7" s="96" t="s">
        <v>115</v>
      </c>
      <c r="R7" s="95"/>
      <c r="S7" s="48" t="s">
        <v>116</v>
      </c>
    </row>
    <row r="8" spans="1:19" ht="21" x14ac:dyDescent="0.55000000000000004">
      <c r="A8" s="89" t="s">
        <v>69</v>
      </c>
      <c r="B8" s="95"/>
      <c r="C8" s="97">
        <v>2</v>
      </c>
      <c r="D8" s="95"/>
      <c r="E8" s="95" t="s">
        <v>117</v>
      </c>
      <c r="F8" s="95"/>
      <c r="G8" s="82">
        <v>0</v>
      </c>
      <c r="I8" s="90">
        <v>4460</v>
      </c>
      <c r="J8" s="95"/>
      <c r="K8" s="97">
        <v>0</v>
      </c>
      <c r="L8" s="95"/>
      <c r="M8" s="91">
        <v>4460</v>
      </c>
      <c r="O8" s="90">
        <v>4460</v>
      </c>
      <c r="P8" s="95"/>
      <c r="Q8" s="97">
        <v>0</v>
      </c>
      <c r="R8" s="95"/>
      <c r="S8" s="91">
        <v>4460</v>
      </c>
    </row>
    <row r="9" spans="1:19" ht="21" x14ac:dyDescent="0.55000000000000004">
      <c r="A9" s="89" t="s">
        <v>69</v>
      </c>
      <c r="B9" s="95"/>
      <c r="C9" s="97">
        <v>23</v>
      </c>
      <c r="D9" s="95"/>
      <c r="E9" s="95" t="s">
        <v>117</v>
      </c>
      <c r="F9" s="95"/>
      <c r="G9" s="82">
        <v>22</v>
      </c>
      <c r="I9" s="90">
        <v>901471776</v>
      </c>
      <c r="J9" s="95"/>
      <c r="K9" s="97">
        <v>0</v>
      </c>
      <c r="L9" s="95"/>
      <c r="M9" s="91">
        <v>901471776</v>
      </c>
      <c r="O9" s="90">
        <v>901471776</v>
      </c>
      <c r="P9" s="95"/>
      <c r="Q9" s="97">
        <v>0</v>
      </c>
      <c r="R9" s="95"/>
      <c r="S9" s="91">
        <v>901471776</v>
      </c>
    </row>
    <row r="10" spans="1:19" ht="21" x14ac:dyDescent="0.55000000000000004">
      <c r="A10" s="89" t="s">
        <v>83</v>
      </c>
      <c r="B10" s="95"/>
      <c r="C10" s="97">
        <v>23</v>
      </c>
      <c r="D10" s="95"/>
      <c r="E10" s="95" t="s">
        <v>117</v>
      </c>
      <c r="F10" s="95"/>
      <c r="G10" s="82">
        <v>20</v>
      </c>
      <c r="I10" s="90">
        <v>2303661358</v>
      </c>
      <c r="J10" s="95"/>
      <c r="K10" s="97">
        <v>0</v>
      </c>
      <c r="L10" s="95"/>
      <c r="M10" s="91">
        <v>2303661358</v>
      </c>
      <c r="O10" s="90">
        <v>2303661358</v>
      </c>
      <c r="P10" s="95"/>
      <c r="Q10" s="97">
        <v>0</v>
      </c>
      <c r="R10" s="95"/>
      <c r="S10" s="91">
        <v>2303661358</v>
      </c>
    </row>
    <row r="11" spans="1:19" ht="21" x14ac:dyDescent="0.55000000000000004">
      <c r="A11" s="89" t="s">
        <v>83</v>
      </c>
      <c r="B11" s="95"/>
      <c r="C11" s="97">
        <v>30</v>
      </c>
      <c r="D11" s="95"/>
      <c r="E11" s="95" t="s">
        <v>117</v>
      </c>
      <c r="F11" s="95"/>
      <c r="G11" s="82">
        <v>20</v>
      </c>
      <c r="I11" s="90">
        <v>83835600</v>
      </c>
      <c r="J11" s="95"/>
      <c r="K11" s="97">
        <v>0</v>
      </c>
      <c r="L11" s="95"/>
      <c r="M11" s="91">
        <v>83835600</v>
      </c>
      <c r="O11" s="90">
        <v>83835600</v>
      </c>
      <c r="P11" s="95"/>
      <c r="Q11" s="97">
        <v>0</v>
      </c>
      <c r="R11" s="95"/>
      <c r="S11" s="91">
        <v>83835600</v>
      </c>
    </row>
    <row r="12" spans="1:19" ht="21" x14ac:dyDescent="0.55000000000000004">
      <c r="A12" s="89" t="s">
        <v>95</v>
      </c>
      <c r="B12" s="95"/>
      <c r="C12" s="97">
        <v>15</v>
      </c>
      <c r="D12" s="95"/>
      <c r="E12" s="95" t="s">
        <v>117</v>
      </c>
      <c r="F12" s="95"/>
      <c r="G12" s="82">
        <v>20</v>
      </c>
      <c r="I12" s="90">
        <v>766469040</v>
      </c>
      <c r="J12" s="95"/>
      <c r="K12" s="97">
        <v>2322811</v>
      </c>
      <c r="L12" s="95"/>
      <c r="M12" s="91">
        <v>764146229</v>
      </c>
      <c r="O12" s="90">
        <v>766469040</v>
      </c>
      <c r="P12" s="95"/>
      <c r="Q12" s="97">
        <v>2322811</v>
      </c>
      <c r="R12" s="95"/>
      <c r="S12" s="91">
        <v>764146229</v>
      </c>
    </row>
    <row r="13" spans="1:19" ht="21" x14ac:dyDescent="0.55000000000000004">
      <c r="A13" s="89" t="s">
        <v>74</v>
      </c>
      <c r="B13" s="95"/>
      <c r="C13" s="97">
        <v>25</v>
      </c>
      <c r="D13" s="95"/>
      <c r="E13" s="95" t="s">
        <v>117</v>
      </c>
      <c r="F13" s="95"/>
      <c r="G13" s="82">
        <v>20</v>
      </c>
      <c r="I13" s="90">
        <v>405534240</v>
      </c>
      <c r="J13" s="95"/>
      <c r="K13" s="97">
        <v>1096038</v>
      </c>
      <c r="L13" s="95"/>
      <c r="M13" s="91">
        <v>404438202</v>
      </c>
      <c r="O13" s="90">
        <v>405534240</v>
      </c>
      <c r="P13" s="95"/>
      <c r="Q13" s="97">
        <v>1096038</v>
      </c>
      <c r="R13" s="95"/>
      <c r="S13" s="91">
        <v>404438202</v>
      </c>
    </row>
    <row r="14" spans="1:19" ht="21.75" thickBot="1" x14ac:dyDescent="0.6">
      <c r="A14" s="92" t="s">
        <v>95</v>
      </c>
      <c r="B14" s="37"/>
      <c r="C14" s="38">
        <v>9</v>
      </c>
      <c r="D14" s="37"/>
      <c r="E14" s="37" t="s">
        <v>117</v>
      </c>
      <c r="F14" s="37"/>
      <c r="G14" s="85">
        <v>21</v>
      </c>
      <c r="I14" s="93">
        <v>599760000</v>
      </c>
      <c r="J14" s="37"/>
      <c r="K14" s="38">
        <v>2768368</v>
      </c>
      <c r="L14" s="37"/>
      <c r="M14" s="94">
        <v>596991632</v>
      </c>
      <c r="O14" s="93">
        <v>599760000</v>
      </c>
      <c r="P14" s="37"/>
      <c r="Q14" s="38">
        <v>2768368</v>
      </c>
      <c r="R14" s="37"/>
      <c r="S14" s="94">
        <v>596991632</v>
      </c>
    </row>
    <row r="15" spans="1:19" ht="21" hidden="1" x14ac:dyDescent="0.55000000000000004">
      <c r="A15" s="89"/>
      <c r="C15" s="31"/>
      <c r="G15" s="82"/>
      <c r="I15" s="90"/>
      <c r="K15" s="31"/>
      <c r="M15" s="91"/>
      <c r="O15" s="90"/>
      <c r="Q15" s="31"/>
      <c r="S15" s="91"/>
    </row>
    <row r="16" spans="1:19" ht="21" hidden="1" x14ac:dyDescent="0.55000000000000004">
      <c r="A16" s="89"/>
      <c r="C16" s="31"/>
      <c r="G16" s="82"/>
      <c r="I16" s="90"/>
      <c r="K16" s="31"/>
      <c r="M16" s="91"/>
      <c r="O16" s="90"/>
      <c r="Q16" s="31"/>
      <c r="S16" s="91"/>
    </row>
    <row r="17" spans="1:19" ht="21" hidden="1" x14ac:dyDescent="0.55000000000000004">
      <c r="A17" s="89"/>
      <c r="C17" s="31"/>
      <c r="G17" s="82"/>
      <c r="I17" s="90"/>
      <c r="K17" s="31"/>
      <c r="M17" s="91"/>
      <c r="O17" s="90"/>
      <c r="Q17" s="31"/>
      <c r="S17" s="91"/>
    </row>
    <row r="18" spans="1:19" ht="21" hidden="1" x14ac:dyDescent="0.55000000000000004">
      <c r="A18" s="89"/>
      <c r="C18" s="31"/>
      <c r="G18" s="82"/>
      <c r="I18" s="90"/>
      <c r="K18" s="31"/>
      <c r="M18" s="91"/>
      <c r="O18" s="90"/>
      <c r="Q18" s="31"/>
      <c r="S18" s="91"/>
    </row>
    <row r="19" spans="1:19" ht="21.75" hidden="1" thickBot="1" x14ac:dyDescent="0.6">
      <c r="A19" s="92"/>
      <c r="B19" s="37"/>
      <c r="C19" s="38"/>
      <c r="D19" s="37"/>
      <c r="E19" s="37"/>
      <c r="F19" s="37"/>
      <c r="G19" s="85"/>
      <c r="I19" s="93"/>
      <c r="J19" s="37"/>
      <c r="K19" s="38"/>
      <c r="L19" s="37"/>
      <c r="M19" s="94"/>
      <c r="O19" s="93"/>
      <c r="P19" s="37"/>
      <c r="Q19" s="38"/>
      <c r="R19" s="37"/>
      <c r="S19" s="94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10"/>
    </row>
    <row r="2" spans="1:19" ht="30" x14ac:dyDescent="0.45">
      <c r="A2" s="11" t="str">
        <f>'[2]سود اوراق بهادار و سپرده بانکی'!A2:S2</f>
        <v>صندوق سرمایه گذاری مختص اوراق دولتی نشان هامرز</v>
      </c>
      <c r="B2" s="11"/>
      <c r="C2" s="11"/>
      <c r="D2" s="11" t="s">
        <v>153</v>
      </c>
      <c r="E2" s="11" t="s">
        <v>153</v>
      </c>
      <c r="F2" s="11" t="s">
        <v>153</v>
      </c>
      <c r="G2" s="11" t="s">
        <v>153</v>
      </c>
      <c r="H2" s="11" t="s">
        <v>153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108</v>
      </c>
      <c r="B3" s="11"/>
      <c r="C3" s="11"/>
      <c r="D3" s="11" t="s">
        <v>108</v>
      </c>
      <c r="E3" s="11" t="s">
        <v>108</v>
      </c>
      <c r="F3" s="11" t="s">
        <v>108</v>
      </c>
      <c r="G3" s="11" t="s">
        <v>108</v>
      </c>
      <c r="H3" s="11" t="s">
        <v>108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1401/10/30</v>
      </c>
      <c r="B4" s="11"/>
      <c r="C4" s="11"/>
      <c r="D4" s="11" t="s">
        <v>154</v>
      </c>
      <c r="E4" s="11" t="s">
        <v>154</v>
      </c>
      <c r="F4" s="11" t="s">
        <v>154</v>
      </c>
      <c r="G4" s="11" t="s">
        <v>154</v>
      </c>
      <c r="H4" s="11" t="s">
        <v>154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118</v>
      </c>
      <c r="D6" s="11" t="s">
        <v>118</v>
      </c>
      <c r="E6" s="11" t="s">
        <v>118</v>
      </c>
      <c r="F6" s="11" t="s">
        <v>118</v>
      </c>
      <c r="G6" s="11" t="s">
        <v>118</v>
      </c>
      <c r="I6" s="11" t="s">
        <v>110</v>
      </c>
      <c r="J6" s="11" t="s">
        <v>110</v>
      </c>
      <c r="K6" s="11" t="s">
        <v>110</v>
      </c>
      <c r="L6" s="11" t="s">
        <v>110</v>
      </c>
      <c r="M6" s="11" t="s">
        <v>110</v>
      </c>
      <c r="O6" s="11" t="s">
        <v>111</v>
      </c>
      <c r="P6" s="11" t="s">
        <v>111</v>
      </c>
      <c r="Q6" s="11" t="s">
        <v>111</v>
      </c>
      <c r="R6" s="11" t="s">
        <v>111</v>
      </c>
      <c r="S6" s="11" t="s">
        <v>111</v>
      </c>
    </row>
    <row r="7" spans="1:19" ht="30" x14ac:dyDescent="0.45">
      <c r="A7" s="11" t="s">
        <v>3</v>
      </c>
      <c r="C7" s="44" t="s">
        <v>119</v>
      </c>
      <c r="E7" s="44" t="s">
        <v>120</v>
      </c>
      <c r="G7" s="44" t="s">
        <v>121</v>
      </c>
      <c r="I7" s="44" t="s">
        <v>122</v>
      </c>
      <c r="K7" s="44" t="s">
        <v>115</v>
      </c>
      <c r="M7" s="44" t="s">
        <v>123</v>
      </c>
      <c r="O7" s="44" t="s">
        <v>122</v>
      </c>
      <c r="Q7" s="44" t="s">
        <v>115</v>
      </c>
      <c r="S7" s="44" t="s">
        <v>123</v>
      </c>
    </row>
    <row r="8" spans="1:19" ht="21" x14ac:dyDescent="0.55000000000000004">
      <c r="A8" s="68"/>
      <c r="E8" s="56"/>
      <c r="F8" s="56"/>
      <c r="G8" s="56"/>
      <c r="I8" s="54"/>
      <c r="K8" s="54"/>
      <c r="M8" s="54"/>
      <c r="O8" s="56"/>
      <c r="P8" s="56"/>
      <c r="Q8" s="56"/>
      <c r="R8" s="56"/>
      <c r="S8" s="56"/>
    </row>
    <row r="9" spans="1:19" ht="21" x14ac:dyDescent="0.55000000000000004">
      <c r="A9" s="68"/>
      <c r="E9" s="56"/>
      <c r="F9" s="56"/>
      <c r="G9" s="56"/>
      <c r="I9" s="54"/>
      <c r="K9" s="54"/>
      <c r="M9" s="54"/>
      <c r="O9" s="56"/>
      <c r="P9" s="56"/>
      <c r="Q9" s="56"/>
      <c r="R9" s="56"/>
      <c r="S9" s="56"/>
    </row>
    <row r="10" spans="1:19" ht="21" x14ac:dyDescent="0.55000000000000004">
      <c r="A10" s="68"/>
      <c r="E10" s="56"/>
      <c r="F10" s="56"/>
      <c r="G10" s="56"/>
      <c r="I10" s="54"/>
      <c r="K10" s="54"/>
      <c r="M10" s="54"/>
      <c r="O10" s="56"/>
      <c r="P10" s="56"/>
      <c r="Q10" s="56"/>
      <c r="R10" s="56"/>
      <c r="S10" s="56"/>
    </row>
    <row r="11" spans="1:19" ht="21" x14ac:dyDescent="0.55000000000000004">
      <c r="A11" s="68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68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68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68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68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68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68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2023-01-28T13:13:02Z</dcterms:modified>
</cp:coreProperties>
</file>